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52" yWindow="720" windowWidth="7428" windowHeight="8196" activeTab="0"/>
  </bookViews>
  <sheets>
    <sheet name="記入上の注意" sheetId="1" r:id="rId1"/>
    <sheet name="一覧表男子" sheetId="2" r:id="rId2"/>
    <sheet name="一覧表女子" sheetId="3" r:id="rId3"/>
    <sheet name="リレーシート" sheetId="4" r:id="rId4"/>
    <sheet name="所属コード " sheetId="5" r:id="rId5"/>
    <sheet name="Sheet1" sheetId="6" state="hidden" r:id="rId6"/>
  </sheets>
  <definedNames>
    <definedName name="moto">#REF!</definedName>
    <definedName name="_xlnm.Print_Area" localSheetId="2">'一覧表女子'!$A$1:$S$52</definedName>
    <definedName name="_xlnm.Print_Area" localSheetId="1">'一覧表男子'!$A$1:$S$51</definedName>
    <definedName name="加盟校">#REF!</definedName>
    <definedName name="加盟校2">#REF!</definedName>
    <definedName name="高校名">#REF!</definedName>
    <definedName name="四国大会" localSheetId="4">#REF!</definedName>
    <definedName name="四国大会">#REF!</definedName>
    <definedName name="種目範囲女子">#REF!</definedName>
    <definedName name="種目範囲男子">#REF!</definedName>
    <definedName name="女継新">#REF!</definedName>
    <definedName name="女追加">#REF!</definedName>
    <definedName name="男継新">#REF!</definedName>
    <definedName name="男追加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<sst xmlns="http://schemas.openxmlformats.org/spreadsheetml/2006/main" count="2395" uniqueCount="1483">
  <si>
    <t>氏　　名</t>
  </si>
  <si>
    <t>混　成</t>
  </si>
  <si>
    <t>学年</t>
  </si>
  <si>
    <t>種目１</t>
  </si>
  <si>
    <t>種目２</t>
  </si>
  <si>
    <t>参加種目数</t>
  </si>
  <si>
    <t>金　　　　額</t>
  </si>
  <si>
    <t>例</t>
  </si>
  <si>
    <t>半角</t>
  </si>
  <si>
    <t>全角</t>
  </si>
  <si>
    <t>円</t>
  </si>
  <si>
    <t>個人種目</t>
  </si>
  <si>
    <t>メール申込みにおける注意事項</t>
  </si>
  <si>
    <t>リレー</t>
  </si>
  <si>
    <t>競技会申込一覧及び出場認知書</t>
  </si>
  <si>
    <t>大会名</t>
  </si>
  <si>
    <t>所　属　長</t>
  </si>
  <si>
    <t>所　　　属</t>
  </si>
  <si>
    <t>住　　　所</t>
  </si>
  <si>
    <t>記　録</t>
  </si>
  <si>
    <t>合計金額</t>
  </si>
  <si>
    <t>4×100mR</t>
  </si>
  <si>
    <t>男　　子</t>
  </si>
  <si>
    <t>引　率　者</t>
  </si>
  <si>
    <t>電　話</t>
  </si>
  <si>
    <t>男子種目</t>
  </si>
  <si>
    <t>男子種目コード</t>
  </si>
  <si>
    <t>女子種目</t>
  </si>
  <si>
    <t>女子種目コード</t>
  </si>
  <si>
    <t>種目コード</t>
  </si>
  <si>
    <t>所属名</t>
  </si>
  <si>
    <t>メニューより</t>
  </si>
  <si>
    <t>ﾅﾝﾊﾞｰ</t>
  </si>
  <si>
    <t>女　　子</t>
  </si>
  <si>
    <t>　　大会名はさわらないこと。（種目が設定されています）</t>
  </si>
  <si>
    <t>　　種目はドロップメニューより選択してください。（手入力はしないでください）　　</t>
  </si>
  <si>
    <t>　　ナンバーを半角で入力する。</t>
  </si>
  <si>
    <t>ｺﾏﾂ</t>
  </si>
  <si>
    <t>ｻｲｼﾞｮｳﾐﾅﾐ</t>
  </si>
  <si>
    <t>ｻｲｼﾞｮｳｷﾀ</t>
  </si>
  <si>
    <t>ﾄｳﾖﾋｶﾞｼ</t>
  </si>
  <si>
    <t>ｶﾎｸ</t>
  </si>
  <si>
    <t>ｻｲｼﾞｮｳﾋｶﾞｼ</t>
  </si>
  <si>
    <t>ﾀﾝﾊﾞﾗﾆｼ</t>
  </si>
  <si>
    <t>ｻｲｼﾞｮｳﾆｼ</t>
  </si>
  <si>
    <t>ﾀﾝﾊﾞﾗﾋｶﾞｼ</t>
  </si>
  <si>
    <t>所属コードより</t>
  </si>
  <si>
    <t>所属コード</t>
  </si>
  <si>
    <t>　　所属、所属長名、住所、電話番号、引率者、引率連絡先を入力する。</t>
  </si>
  <si>
    <t>　　種目のセルをクリックすると矢印が出ます。矢印をクリックすると種目が表示されます。</t>
  </si>
  <si>
    <t xml:space="preserve">    半角で入力する。トラック種目（７けた）　0時間00分00秒00　　フィールド種目（５けた）　000ｍ00</t>
  </si>
  <si>
    <t xml:space="preserve">    (例)　トラック種目　１分５２秒８１　→　0015281  フィールド種目　４ｍ５５　→  00455</t>
  </si>
  <si>
    <t>　　ただしリレー種目は５けたで入力をする。　４５秒０１　→　04501   ３分２３秒４５　→　32345</t>
  </si>
  <si>
    <t xml:space="preserve">    記録の入力が無い場合は、番組編成において不利になる場合があるので注意すること。</t>
  </si>
  <si>
    <t>ﾅﾝﾊﾞｰ</t>
  </si>
  <si>
    <t>フリガナ</t>
  </si>
  <si>
    <t>4×100mR</t>
  </si>
  <si>
    <t>○</t>
  </si>
  <si>
    <t>04676</t>
  </si>
  <si>
    <t>メニューより</t>
  </si>
  <si>
    <t>フリガナ</t>
  </si>
  <si>
    <t>○</t>
  </si>
  <si>
    <t>04676</t>
  </si>
  <si>
    <t>西条　浜子</t>
  </si>
  <si>
    <t>ｻｲｼﾞｮｳ　ﾊﾏｺ</t>
  </si>
  <si>
    <t>リレーメンバーシート</t>
  </si>
  <si>
    <t>所属名略称</t>
  </si>
  <si>
    <t>ﾌﾘｶﾞﾅ</t>
  </si>
  <si>
    <t>所属コード</t>
  </si>
  <si>
    <t>申込記録</t>
  </si>
  <si>
    <t>1人目</t>
  </si>
  <si>
    <t>2人目</t>
  </si>
  <si>
    <t>3人目</t>
  </si>
  <si>
    <t>4人目</t>
  </si>
  <si>
    <t>5人目</t>
  </si>
  <si>
    <t>6人目</t>
  </si>
  <si>
    <t>記　入　例</t>
  </si>
  <si>
    <t>男子　４×１００ｍR</t>
  </si>
  <si>
    <t>女子　４×１００ｍR</t>
  </si>
  <si>
    <t>　　所属コードがない場合は空欄でかまわない。</t>
  </si>
  <si>
    <t>　　メンバーは、「１人目」から「６人目」まで選手のナンバーカードの数字を間違えないように半角で入力すること。</t>
  </si>
  <si>
    <r>
      <t>１．大会申込については、</t>
    </r>
    <r>
      <rPr>
        <sz val="10.5"/>
        <color indexed="10"/>
        <rFont val="ＭＳ ゴシック"/>
        <family val="3"/>
      </rPr>
      <t>メール（一覧男子、一覧女子、リレーシート）</t>
    </r>
    <r>
      <rPr>
        <sz val="10.5"/>
        <rFont val="ＭＳ ゴシック"/>
        <family val="3"/>
      </rPr>
      <t>での申込みとする。</t>
    </r>
  </si>
  <si>
    <t>　　氏名は全角で入力する。10バイトでおさまるようにすること。（6文字の生徒のみ１２バイト）</t>
  </si>
  <si>
    <t>　　姓と名の間を合計１０バイトになるようにあける。</t>
  </si>
  <si>
    <t>　　フリガナを半角で入力する。（姓と名の間に半角を入れる）</t>
  </si>
  <si>
    <t>ｻｲｼﾞｮｳﾋｶﾞｼ</t>
  </si>
  <si>
    <t>1490</t>
  </si>
  <si>
    <t>1491</t>
  </si>
  <si>
    <t>1493</t>
  </si>
  <si>
    <t>1495</t>
  </si>
  <si>
    <t>1496</t>
  </si>
  <si>
    <t>1500</t>
  </si>
  <si>
    <t>愛媛陸上競技協会　様</t>
  </si>
  <si>
    <t>印</t>
  </si>
  <si>
    <t>引率者連絡先</t>
  </si>
  <si>
    <t>リレー</t>
  </si>
  <si>
    <t>高校</t>
  </si>
  <si>
    <t>中学</t>
  </si>
  <si>
    <t>ｻｶﾞﾐﾊﾗﾘｯｷｮｳ</t>
  </si>
  <si>
    <t>ｴﾋﾒﾀﾞｲﾌｿﾞｸｺｳ</t>
  </si>
  <si>
    <t>ｱｲﾀﾞｲﾌｿﾞｸ</t>
  </si>
  <si>
    <t>ｽｽﾞｷﾊﾏﾏﾂAC</t>
  </si>
  <si>
    <t>ﾆｲﾊﾏｺｳｷﾞｮｳｺｳﾄｳｾﾝﾓﾝｶﾞｯｺｳ</t>
  </si>
  <si>
    <t>ﾀｸﾅﾝ</t>
  </si>
  <si>
    <t>ｺｳﾍﾞｼﾀｲｷｮｳ</t>
  </si>
  <si>
    <t>ﾕｹﾞｼｮｳｾﾝｺｳｾﾝ</t>
  </si>
  <si>
    <t>ﾕｳｼﾝ</t>
  </si>
  <si>
    <t>ｵｶﾔﾏﾘｯｷｮｳ</t>
  </si>
  <si>
    <t>ｶﾜﾉｴ</t>
  </si>
  <si>
    <t>ｶﾂﾔﾏ</t>
  </si>
  <si>
    <t>ASﾌｸﾔﾏ</t>
  </si>
  <si>
    <t>ﾐｼﾏ</t>
  </si>
  <si>
    <t>ﾏﾂﾔﾏﾐﾅﾐ</t>
  </si>
  <si>
    <t>ｲﾜｸﾆｼﾘｯｷｮｳ</t>
  </si>
  <si>
    <t>ﾄﾞｲ</t>
  </si>
  <si>
    <t>ﾏﾂﾔﾏﾆｼ</t>
  </si>
  <si>
    <t>ｸﾀﾞﾏﾂｼﾘｯｷｮｳ</t>
  </si>
  <si>
    <t>ﾆｲﾊﾏﾋｶﾞｼ</t>
  </si>
  <si>
    <t>ﾄﾞｳｺﾞ</t>
  </si>
  <si>
    <t>ﾆﾁｱｶｶﾞｸ</t>
  </si>
  <si>
    <t>ﾆｲﾊﾏﾆｼ</t>
  </si>
  <si>
    <t>ｶﾓｶﾞﾜ</t>
  </si>
  <si>
    <t>BURLESCA</t>
  </si>
  <si>
    <t>ﾆｲﾊﾏﾐﾅﾐ</t>
  </si>
  <si>
    <t>ｳﾁﾐﾔ</t>
  </si>
  <si>
    <t>ASPERITY</t>
  </si>
  <si>
    <t>ﾆｲﾊﾏｺｳｷﾞｮｳ</t>
  </si>
  <si>
    <t>ﾐﾂﾊﾏ</t>
  </si>
  <si>
    <t>愛媛陸協</t>
  </si>
  <si>
    <t>ｴﾋﾒﾘｸｼﾞｮｳｷｮｳｷﾞｷｮｳｶｲ</t>
  </si>
  <si>
    <t>ｻｲｼﾞｮｳ</t>
  </si>
  <si>
    <t>ﾊﾌﾞ</t>
  </si>
  <si>
    <t>クラレ西条</t>
  </si>
  <si>
    <t>ｸﾗﾚｻｲｼﾞｮｳ</t>
  </si>
  <si>
    <t>ｻｲｼﾞｮｳﾉｳｷﾞｮｳ</t>
  </si>
  <si>
    <t>ﾂﾀﾞ</t>
  </si>
  <si>
    <t>長浜体協</t>
  </si>
  <si>
    <t>ﾅｶﾞﾊﾏﾀｲｷｮｳ</t>
  </si>
  <si>
    <t>ﾖﾄﾞ</t>
  </si>
  <si>
    <t>明浜体協</t>
  </si>
  <si>
    <t>ｱｹﾊﾏﾀｲｲｸｷｮｳｶｲ</t>
  </si>
  <si>
    <t>ﾄｳﾖ</t>
  </si>
  <si>
    <t>八幡浜体協</t>
  </si>
  <si>
    <t>ﾔﾜﾀﾊﾏﾀｲｲｸｷｮｳｶｲ</t>
  </si>
  <si>
    <t>ﾀﾝﾊﾞﾗ</t>
  </si>
  <si>
    <t>ｸﾒ</t>
  </si>
  <si>
    <t>吉田体協</t>
  </si>
  <si>
    <t>ﾖｼﾀﾞﾁｮｳﾀｲｲｸｷｮｳｶｲ</t>
  </si>
  <si>
    <t>ｲﾏﾊﾞﾘﾆｼ</t>
  </si>
  <si>
    <t>ﾐﾅﾐﾀﾞｲﾆ</t>
  </si>
  <si>
    <t>一本松体協</t>
  </si>
  <si>
    <t>ｲｯﾎﾟﾝﾏﾂﾀｲｲｸｷｮｳｶｲ</t>
  </si>
  <si>
    <t>ｲﾏﾊﾞﾘﾐﾅﾐ</t>
  </si>
  <si>
    <t>ｵﾉ</t>
  </si>
  <si>
    <t>新居浜楽走会</t>
  </si>
  <si>
    <t>ﾆｲﾊﾏﾗｸｿｳｶｲ</t>
  </si>
  <si>
    <t>ｲﾏﾊﾞﾘｷﾀ</t>
  </si>
  <si>
    <t>ｸﾀﾆ</t>
  </si>
  <si>
    <t>野村体協</t>
  </si>
  <si>
    <t>ﾉﾑﾗﾀｲｲｸｷｮｳｶｲ</t>
  </si>
  <si>
    <t>ｲﾏﾊﾞﾘｺｳｷﾞｮｳ</t>
  </si>
  <si>
    <t>ｸﾜﾊﾞﾗ</t>
  </si>
  <si>
    <t>ｲﾀｶﾀｲｷｮｳ</t>
  </si>
  <si>
    <t>ｵｵｼﾏ</t>
  </si>
  <si>
    <t>ﾂﾊﾞｷ</t>
  </si>
  <si>
    <t>伊予市体協</t>
  </si>
  <si>
    <t>ｲﾖｼﾀｲｲｸｷｮｳｶｲ</t>
  </si>
  <si>
    <t>ﾊｶﾀ</t>
  </si>
  <si>
    <t>ｱｲｺｳ</t>
  </si>
  <si>
    <t>今治クラブ</t>
  </si>
  <si>
    <t>ｲﾏﾊﾞﾘｸﾗﾌﾞ</t>
  </si>
  <si>
    <t>ﾕｹﾞ</t>
  </si>
  <si>
    <t>ｼﾞｮｳｾｲ</t>
  </si>
  <si>
    <t>南陸クラブ</t>
  </si>
  <si>
    <t>ﾅﾝﾖﾘｸｼﾞｮｳｸﾗﾌﾞ</t>
  </si>
  <si>
    <t>ｲﾏﾘｷﾀｵｵﾐｼﾏﾌﾞﾝｺｳ</t>
  </si>
  <si>
    <t>ﾏﾂﾔﾏｷﾀ</t>
  </si>
  <si>
    <t>東予市体協</t>
  </si>
  <si>
    <t>ﾄｳﾖｼﾀｲｲｸｷｮｳｶｲ</t>
  </si>
  <si>
    <t>ﾎｳｼﾞｮｳ</t>
  </si>
  <si>
    <t>愛媛銀行</t>
  </si>
  <si>
    <t>ｴﾋﾒｷﾞﾝｺｳ</t>
  </si>
  <si>
    <t>ﾏﾂﾔﾏﾋｶﾞｼ</t>
  </si>
  <si>
    <t>ｲﾏﾊﾞﾘﾋﾖｼ</t>
  </si>
  <si>
    <t>日土東走ろう会</t>
  </si>
  <si>
    <t>ﾋﾂﾞﾁﾋｶﾞｼﾊｼﾛｳｶｲ</t>
  </si>
  <si>
    <t>ﾁｶﾐ</t>
  </si>
  <si>
    <t>伊予ごしきRC</t>
  </si>
  <si>
    <t>ｲﾖｺﾞｼｷｱｰﾙｼｰ</t>
  </si>
  <si>
    <t>ﾀﾁﾊﾞﾅ</t>
  </si>
  <si>
    <t>松山陸協</t>
  </si>
  <si>
    <t>ﾏﾂﾔﾏｼﾘｸｼﾞｮｳｷｮｳｷﾞｷｮｳｶｲ</t>
  </si>
  <si>
    <t>ｻｸﾗｲ</t>
  </si>
  <si>
    <t>大洲体協</t>
  </si>
  <si>
    <t>ｵｵｽﾞﾀｲｷｮｳ</t>
  </si>
  <si>
    <t>ﾏﾂﾔﾏｺｳｷﾞｮｳ</t>
  </si>
  <si>
    <t>ｾｲﾖｼﾀｲｷｮｳ</t>
  </si>
  <si>
    <t>ﾏﾂﾔﾏｼｮｳｷﾞｮｳ</t>
  </si>
  <si>
    <t>西条クラブ</t>
  </si>
  <si>
    <t>ｻｲｼﾞｮｳｸﾗﾌﾞ</t>
  </si>
  <si>
    <t>ﾄｳｵﾝ</t>
  </si>
  <si>
    <t>ｼﾞｮｳﾅﾝ</t>
  </si>
  <si>
    <t>瀬戸体協</t>
  </si>
  <si>
    <t>ｾﾄﾀｲｲｸｷｮｳｶｲ</t>
  </si>
  <si>
    <t>ｶﾐｳｹﾅ</t>
  </si>
  <si>
    <t>ｼﾞｮｳﾎｸ</t>
  </si>
  <si>
    <t>県庁遊走会</t>
  </si>
  <si>
    <t>ｴﾋﾒｹﾝﾁｮｳﾕｳｿｳｶｲ</t>
  </si>
  <si>
    <t>ｵﾀﾞ</t>
  </si>
  <si>
    <t>ｼﾞｮｳﾄｳ</t>
  </si>
  <si>
    <t>松山ﾏｽﾀｰｽﾞ</t>
  </si>
  <si>
    <t>ﾏﾂﾔﾏﾏｽﾀｰｽﾞ</t>
  </si>
  <si>
    <t>ｲﾖﾉｳ</t>
  </si>
  <si>
    <t>みしまﾌﾚﾝｽﾞ</t>
  </si>
  <si>
    <t>ﾐｼﾏﾌﾚﾝｽﾞ</t>
  </si>
  <si>
    <t>ﾅｶﾔﾏ</t>
  </si>
  <si>
    <t>ｲｶﾀ</t>
  </si>
  <si>
    <t>ｵｵｽﾞ</t>
  </si>
  <si>
    <t>ﾏﾂｶﾔ</t>
  </si>
  <si>
    <t>宇和島陸協</t>
  </si>
  <si>
    <t>ｳﾜｼﾞﾏﾘｸｼﾞｮｳｷｮｳｷﾞｷｮｳｶｲ</t>
  </si>
  <si>
    <t>ｵｵｽﾞﾉｳ</t>
  </si>
  <si>
    <t>ｱｵｲｼ</t>
  </si>
  <si>
    <t>吉田浜ｸﾗﾌﾞ</t>
  </si>
  <si>
    <t>ﾖｼﾀﾞﾊﾏｸﾗﾌﾞ</t>
  </si>
  <si>
    <t>ﾅｶﾞﾊﾏ</t>
  </si>
  <si>
    <t>ﾆｲﾊﾏｷﾀ</t>
  </si>
  <si>
    <t>久万町体協</t>
  </si>
  <si>
    <t>ｸﾏﾁｮｳﾀｲｲｸｷｮｳｶｲ</t>
  </si>
  <si>
    <t>ｳﾁｺ</t>
  </si>
  <si>
    <t>ｽﾐﾉ</t>
  </si>
  <si>
    <t>宇和島西風ク</t>
  </si>
  <si>
    <t>ｳﾜｼﾞﾏｾｲﾌｳｸﾗﾌﾞ</t>
  </si>
  <si>
    <t>ﾔﾜﾀﾊﾏ</t>
  </si>
  <si>
    <t>ｶﾜﾋｶﾞｼ</t>
  </si>
  <si>
    <t>城辺体協</t>
  </si>
  <si>
    <t>ｼﾞｮｳﾍﾝﾁｮｳﾀｲｲｸｷｮｳｶｲ</t>
  </si>
  <si>
    <t>ﾔﾜﾀﾊﾏｺｳｷﾞｮｳ</t>
  </si>
  <si>
    <t>松山市役所走</t>
  </si>
  <si>
    <t>ﾏﾂﾔﾏｼﾔｸｼｮﾊｼﾛｳｶｲ</t>
  </si>
  <si>
    <t>ｶﾜﾉｲｼ</t>
  </si>
  <si>
    <t>砥部ｱｽﾘｰﾄｸ</t>
  </si>
  <si>
    <t>ﾄﾍﾞｱｽﾘｰﾄｸﾗﾌﾞ</t>
  </si>
  <si>
    <t>ﾐｻｷ</t>
  </si>
  <si>
    <t>ｵｵｽﾞﾋｶﾞｼ</t>
  </si>
  <si>
    <t>松山自衛隊</t>
  </si>
  <si>
    <t>ﾏﾂﾔﾏｼﾞｴｲﾀｲ</t>
  </si>
  <si>
    <t>ﾐｶﾒ</t>
  </si>
  <si>
    <t>ｵｵｽﾞﾐﾅﾐ</t>
  </si>
  <si>
    <t>今治ｱｽﾘｰﾄｸ</t>
  </si>
  <si>
    <t>ｲﾏﾊﾞﾘｱｽﾘｰﾄｸﾗﾌﾞ</t>
  </si>
  <si>
    <t>ｳﾜ</t>
  </si>
  <si>
    <t>ｵｵｽﾞｷﾀ</t>
  </si>
  <si>
    <t xml:space="preserve">松山ｴｷｽﾊﾟｰﾄ </t>
  </si>
  <si>
    <t>ﾏﾂﾔﾏｴｷｽﾊﾟｰﾄ</t>
  </si>
  <si>
    <t>ﾉﾑﾗ</t>
  </si>
  <si>
    <t>ｺｳﾄｳ</t>
  </si>
  <si>
    <t>石井体協</t>
  </si>
  <si>
    <t>ｲｼｲﾀｲｷｮｳ</t>
  </si>
  <si>
    <t>ｳﾜｼﾞﾏﾋｶﾞｼ</t>
  </si>
  <si>
    <t>ｶﾜﾉｴﾐﾅﾐ</t>
  </si>
  <si>
    <t>内子走友会</t>
  </si>
  <si>
    <t>ｳﾁｺｿｳﾕｳｶｲ</t>
  </si>
  <si>
    <t>ｳﾅﾝﾁｭｳﾄｳ</t>
  </si>
  <si>
    <t>ｶﾜﾉｴｷﾀ</t>
  </si>
  <si>
    <t>ﾄｻAC</t>
  </si>
  <si>
    <t>ｳﾜｼﾞﾏｽｲ</t>
  </si>
  <si>
    <t>ｺｳﾅﾝ</t>
  </si>
  <si>
    <t>ﾀﾞｲｷｱｸｼｽ</t>
  </si>
  <si>
    <t>ﾖｼﾀﾞ</t>
  </si>
  <si>
    <t>ﾎｳｼﾞｮｳｷﾀ</t>
  </si>
  <si>
    <t>ｻｲｼﾞｮｳｼﾘｯｷｮｳ</t>
  </si>
  <si>
    <t>ﾐﾏ</t>
  </si>
  <si>
    <t>ﾎｳｼﾞｮｳﾐﾅﾐ</t>
  </si>
  <si>
    <t>ｱｲｺｳｶﾞｸｴﾝｷｮｳｲﾝ</t>
  </si>
  <si>
    <t>ｷﾀｳﾜ</t>
  </si>
  <si>
    <t>Re･sｔation</t>
  </si>
  <si>
    <t>ﾘ･ｽﾃｰｼｮﾝ</t>
  </si>
  <si>
    <t>ﾂｼﾏ</t>
  </si>
  <si>
    <t>ｶﾜﾉｴT&amp;F</t>
  </si>
  <si>
    <t>ﾐﾅﾐｳﾜ</t>
  </si>
  <si>
    <t>ﾅｶｼﾞﾏ</t>
  </si>
  <si>
    <t>ＮＭＴ④</t>
  </si>
  <si>
    <t>ｴﾇｴﾑﾃｨ④</t>
  </si>
  <si>
    <t>ﾆｲﾊﾏｼｮｳｷﾞｮｳ</t>
  </si>
  <si>
    <t>ｼｹﾞﾉﾌﾞ</t>
  </si>
  <si>
    <t>ｳﾜｼﾞﾏｸﾗﾌﾞ</t>
  </si>
  <si>
    <t>ｲﾏﾋｶﾞｼﾁｭｳﾄｳ</t>
  </si>
  <si>
    <t>ｵｵﾆｼ</t>
  </si>
  <si>
    <t>ﾂｼﾏﾀｲｷｮｳ</t>
  </si>
  <si>
    <t>ｲﾖ</t>
  </si>
  <si>
    <t>ﾏﾂﾔﾏﾛｳｶﾞｯｺｳｷｮｳｲﾝ</t>
  </si>
  <si>
    <t>ﾏﾂﾔﾏﾁｭｳｵｳ</t>
  </si>
  <si>
    <t>ＩＦＤ</t>
  </si>
  <si>
    <t>ｱｲｴﾌﾃﾞｨｰ</t>
  </si>
  <si>
    <t>ﾏﾂﾔﾏﾐﾅﾐﾄﾍﾞ</t>
  </si>
  <si>
    <t>ｲﾏﾊﾞﾘｼｼｮｳﾎﾞｳﾎﾝﾌﾞ</t>
  </si>
  <si>
    <t>ﾏﾂﾔﾏｷﾀﾅｶｼﾞﾏ</t>
  </si>
  <si>
    <t>RATTLE</t>
  </si>
  <si>
    <t>ﾗｯﾄﾙ</t>
  </si>
  <si>
    <t>ﾏﾂﾔﾏﾓｳ</t>
  </si>
  <si>
    <t>ﾆｭｰﾓｰﾄﾞAC</t>
  </si>
  <si>
    <t>ﾏﾂﾔﾏﾛｳ</t>
  </si>
  <si>
    <t>ｲﾏﾊﾞﾘｷｮｳｿｳｸﾗﾌﾞ</t>
  </si>
  <si>
    <t>ｳﾜﾛｳ</t>
  </si>
  <si>
    <t>ｲﾜｷﾞ</t>
  </si>
  <si>
    <t>ｱｶﾎﾘﾊﾘｷｭｳ</t>
  </si>
  <si>
    <t>ｼｹﾞﾉﾌﾞﾄｸﾊﾞﾂｼｴﾝ</t>
  </si>
  <si>
    <t>三瓶高OB</t>
  </si>
  <si>
    <t>ﾐｶﾒｺｳｵｰﾋﾞｰ</t>
  </si>
  <si>
    <t>ｲﾏﾊﾞﾘﾄｸﾍﾞﾂｼｴﾝ</t>
  </si>
  <si>
    <t>新田AC</t>
  </si>
  <si>
    <t>ﾆｯﾀｴｰｼｰ</t>
  </si>
  <si>
    <t>ﾐﾅﾗﾄｸﾍﾞﾂｼｴﾝ</t>
  </si>
  <si>
    <t>ﾍﾞｯｼ</t>
  </si>
  <si>
    <t>伊予高OB</t>
  </si>
  <si>
    <t>ｲﾖｺｳｵｰﾋﾞｰ</t>
  </si>
  <si>
    <t>ｳﾜﾄｸﾍﾞﾂｼｴﾝ</t>
  </si>
  <si>
    <t>ｸﾏ</t>
  </si>
  <si>
    <t>宇和体協</t>
  </si>
  <si>
    <t>ｳﾜﾀｲｷｮｳ</t>
  </si>
  <si>
    <t>ｱｲﾀﾞｲﾌｿﾞｸﾄｸﾍﾞﾂｼｴﾝ</t>
  </si>
  <si>
    <t>ﾄﾍﾞ</t>
  </si>
  <si>
    <t>第三養護教</t>
  </si>
  <si>
    <t>ﾀﾞｲｻﾝﾖｳｺﾞｷｮｳ</t>
  </si>
  <si>
    <t>ｲﾏﾊﾞﾘｾｲｶ</t>
  </si>
  <si>
    <t>宇和養護教</t>
  </si>
  <si>
    <t>ｳﾜﾖｳｺﾞｷｮｳ</t>
  </si>
  <si>
    <t>ｲﾏﾊﾞﾘﾒｲﾄｸ</t>
  </si>
  <si>
    <t>三島陸協</t>
  </si>
  <si>
    <t>ﾐｼﾏﾘｯｷｮｳ</t>
  </si>
  <si>
    <t>ﾆｯﾀ</t>
  </si>
  <si>
    <t>長浜高教</t>
  </si>
  <si>
    <t>ﾅｶﾞﾊﾏｺｳｷｮｳ</t>
  </si>
  <si>
    <t>ﾏﾂﾔﾏｼﾞｮｳﾅﾝ</t>
  </si>
  <si>
    <t>今治ｸﾗﾌﾞ</t>
  </si>
  <si>
    <t>青石中教</t>
  </si>
  <si>
    <t>ｱｵｲｼﾁｭｳｷｮｳ</t>
  </si>
  <si>
    <t>ﾏﾂﾔﾏｾｲﾘｮｳ</t>
  </si>
  <si>
    <t>ﾋﾛﾐ</t>
  </si>
  <si>
    <t>ﾏﾂﾔﾏｼﾉﾉﾒ</t>
  </si>
  <si>
    <t>ｲｼﾀﾞｽﾎﾟｰﾂｸﾗﾌﾞ</t>
  </si>
  <si>
    <t>ﾋﾖｼ</t>
  </si>
  <si>
    <t>NTT西日本</t>
  </si>
  <si>
    <t>NTTﾆｼﾆﾎﾝ</t>
  </si>
  <si>
    <t>ｻｲﾋﾞ</t>
  </si>
  <si>
    <t>ﾐｼｮｳ</t>
  </si>
  <si>
    <t>積水ﾊｳｽ</t>
  </si>
  <si>
    <t>ｾｷｽｲﾊｳｽ</t>
  </si>
  <si>
    <t>ﾃｲｷｮｳﾀﾞｲｺﾞ</t>
  </si>
  <si>
    <t>ｼﾞｮｳﾍﾝ</t>
  </si>
  <si>
    <t>久万体協</t>
  </si>
  <si>
    <t>ｸﾏﾀｲｷｮｳ</t>
  </si>
  <si>
    <t>ｲﾏﾊﾞﾘﾒｲﾄｸﾔﾀﾌﾞﾝｺｳ</t>
  </si>
  <si>
    <t>東予市陸協</t>
  </si>
  <si>
    <t>ﾄｳﾖｼﾘｯｷｮｳ</t>
  </si>
  <si>
    <t>ﾎﾅｲ</t>
  </si>
  <si>
    <t>芙蓉調査設計</t>
  </si>
  <si>
    <t>ﾌﾖｳﾁｮｳｻｾｯｹｲ</t>
  </si>
  <si>
    <t>ﾅｶﾊｷﾞ</t>
  </si>
  <si>
    <t>愛媛県庁</t>
  </si>
  <si>
    <t>ｴﾋﾒｹﾝﾁｮｳ</t>
  </si>
  <si>
    <t>ｵｵﾐｼﾏ</t>
  </si>
  <si>
    <t>松山市役所</t>
  </si>
  <si>
    <t>ﾏﾂﾔﾏｼﾔｸｼｮ</t>
  </si>
  <si>
    <t>ｵｶﾀﾞ</t>
  </si>
  <si>
    <t>西条農高教</t>
  </si>
  <si>
    <t>ｻｲｼﾞｮｳﾉｳｺｳｷｮｳ</t>
  </si>
  <si>
    <t>ｲﾖｼﾀｲｷｮｳ</t>
  </si>
  <si>
    <t>松野体協</t>
  </si>
  <si>
    <t>ﾏﾂﾉﾀｲｷｮｳ</t>
  </si>
  <si>
    <t>運動公園</t>
  </si>
  <si>
    <t>ｳﾝﾄﾞｳｺｳｴﾝ</t>
  </si>
  <si>
    <t>ﾐｼﾏｺｳｷｮｳ</t>
  </si>
  <si>
    <t>日本放送協会</t>
  </si>
  <si>
    <t>ﾆﾎﾝﾎｳｿｳｷｮｳｶｲ</t>
  </si>
  <si>
    <t>ﾆｲｼｮｳｷｮｳｲﾝ</t>
  </si>
  <si>
    <t>ﾏﾂﾔﾏﾆｼﾁｭｳﾄｳ</t>
  </si>
  <si>
    <t>ｱｲﾀﾝﾀﾞｲｼｮｸｲﾝ</t>
  </si>
  <si>
    <t>ｶﾜｳﾁ</t>
  </si>
  <si>
    <t>愛媛AAC</t>
  </si>
  <si>
    <t>ｴﾋﾒｴｰｴｰｼｰ</t>
  </si>
  <si>
    <t>ﾕﾔﾏ</t>
  </si>
  <si>
    <t>松山AC</t>
  </si>
  <si>
    <t>ﾏﾂﾔﾏｴｰｼｰ</t>
  </si>
  <si>
    <t>ｷﾀｺﾞｳ</t>
  </si>
  <si>
    <t>YONDENｸﾗﾌﾞ</t>
  </si>
  <si>
    <t>ﾖﾝﾃﾞﾝｸﾗﾌﾞ</t>
  </si>
  <si>
    <t>松山ﾗﾝﾅｰｽﾞ</t>
  </si>
  <si>
    <t>ﾏﾂﾔﾏﾗﾝﾅｰｽﾞ</t>
  </si>
  <si>
    <t>小松中教</t>
  </si>
  <si>
    <t>ｺﾏﾂﾁｭｳｷｮｳ</t>
  </si>
  <si>
    <t>ｱｲﾅﾝﾀｲｷｮｳ</t>
  </si>
  <si>
    <t>ﾄｳﾖﾘｸｼﾞｮｳｸﾗﾌﾞ</t>
  </si>
  <si>
    <t>ﾀｶﾊﾏ</t>
  </si>
  <si>
    <t>ｼｺｸﾁｭｳｵｳｼﾘｯｷｮｳ</t>
  </si>
  <si>
    <t>ｲﾏﾊﾞﾘﾒｲﾄｸｺｳｷｮｳｲﾝ</t>
  </si>
  <si>
    <t>ﾆｲﾊﾏﾋｶﾞｼｺｳｷｮｳｲﾝ</t>
  </si>
  <si>
    <t>ﾐｼﾏﾋｶﾞｼ</t>
  </si>
  <si>
    <t>ﾄﾞｲｺｳｷｮｳｲﾝ</t>
  </si>
  <si>
    <t>ｼﾉﾔﾏ</t>
  </si>
  <si>
    <t>ｳﾜｼﾞﾏｽｲｻﾝｺｳｷｮｳｲﾝ</t>
  </si>
  <si>
    <t>Ryuow</t>
  </si>
  <si>
    <t>ﾘｭｳｵｳ</t>
  </si>
  <si>
    <t>ｱｻｸﾗ</t>
  </si>
  <si>
    <t>ｳﾜｼﾞﾏﾋｶﾞｼｺｳｷｮｳｲﾝ</t>
  </si>
  <si>
    <t>ｱｹﾊﾏ</t>
  </si>
  <si>
    <t>ｷﾀｲﾖｼｮｳｷｮｳｲﾝ</t>
  </si>
  <si>
    <t>ﾆｯﾀｾｲｳｳﾝ</t>
  </si>
  <si>
    <t>ｲﾖﾉｳｺｳｷｮｳｲﾝ</t>
  </si>
  <si>
    <t>ｻｲﾋﾞﾍｲｾｲ</t>
  </si>
  <si>
    <t>ｺｳﾁﾘｯｷｮｳ</t>
  </si>
  <si>
    <t>ｺｳﾁｳﾆｵﾝ</t>
  </si>
  <si>
    <t>福岡陸協</t>
  </si>
  <si>
    <t>ﾌｸｵｶﾘｯｷｮｳ</t>
  </si>
  <si>
    <t>筑波大</t>
  </si>
  <si>
    <t>ﾂｸﾊﾞﾀﾞｲ</t>
  </si>
  <si>
    <t>横国大</t>
  </si>
  <si>
    <t>ﾖｺﾊﾏｺｸﾀﾞｲ</t>
  </si>
  <si>
    <t>広島大</t>
  </si>
  <si>
    <t>ﾋﾛｼﾏﾀﾞｲ</t>
  </si>
  <si>
    <t>愛媛大</t>
  </si>
  <si>
    <t>ｴﾋﾒﾀﾞｲ</t>
  </si>
  <si>
    <t>福岡教育大</t>
  </si>
  <si>
    <t>ﾌｸｵｶｷｮｳｲｸﾀﾞｲ</t>
  </si>
  <si>
    <t>大分大</t>
  </si>
  <si>
    <t>ｵｵｲﾀﾀﾞｲｶﾞｸ</t>
  </si>
  <si>
    <t>ｶﾉﾔﾀｲﾀﾞｲ</t>
  </si>
  <si>
    <t>ｹｲｵｳｷﾞｼﾞｭｸﾀﾞｲ</t>
  </si>
  <si>
    <t>創価大</t>
  </si>
  <si>
    <t>ｿｳｶﾀﾞｲ</t>
  </si>
  <si>
    <t>日本大</t>
  </si>
  <si>
    <t>ﾆﾎﾝﾀﾞｲ</t>
  </si>
  <si>
    <t>日女体大</t>
  </si>
  <si>
    <t>ﾆﾁｼﾞｮﾀｲﾀﾞｲ</t>
  </si>
  <si>
    <t>日体大</t>
  </si>
  <si>
    <t>ﾆｯﾀｲﾀﾞｲ</t>
  </si>
  <si>
    <t>早稲田大</t>
  </si>
  <si>
    <t>ﾜｾﾀﾞﾀﾞｲ</t>
  </si>
  <si>
    <t>ﾎｳｾｲﾀﾞｲ</t>
  </si>
  <si>
    <t>中京大</t>
  </si>
  <si>
    <t>ﾁｭｳｷｮｳﾀﾞｲ</t>
  </si>
  <si>
    <t>ﾘｭｳｺｸﾀﾞｲ</t>
  </si>
  <si>
    <t>大阪経法大</t>
  </si>
  <si>
    <t>ｵｵｻｶｹｲﾎｳﾀﾞｲ</t>
  </si>
  <si>
    <t>大体大</t>
  </si>
  <si>
    <t>ｵｵｻｶﾀｲﾀﾞｲ</t>
  </si>
  <si>
    <t>ｵｳﾃﾓﾝｶﾞｸｲﾝﾀﾞｲ</t>
  </si>
  <si>
    <t>関西大</t>
  </si>
  <si>
    <t>ｶﾝｻｲﾀﾞｲ</t>
  </si>
  <si>
    <t>天理大</t>
  </si>
  <si>
    <t>ﾃﾝﾘﾀﾞｲ</t>
  </si>
  <si>
    <t>岡山商大</t>
  </si>
  <si>
    <t>ｵｶﾔﾏｼｮｳｶﾀﾞｲｶﾞｸ</t>
  </si>
  <si>
    <t>ﾋﾛｼﾏｹｲｻﾞｲﾀﾞｲ</t>
  </si>
  <si>
    <t>ｼｺｸｶﾞｸｲﾝﾀﾞｲ</t>
  </si>
  <si>
    <t>松山大</t>
  </si>
  <si>
    <t>ﾏﾂﾔﾏﾀﾞｲ</t>
  </si>
  <si>
    <t>福岡大</t>
  </si>
  <si>
    <t>ﾌｸｵｶﾀﾞｲ</t>
  </si>
  <si>
    <t>国際武道大</t>
  </si>
  <si>
    <t>ｺｸｻｲﾌﾞﾄﾞｳﾀﾞｲ</t>
  </si>
  <si>
    <t>高知大</t>
  </si>
  <si>
    <t>ｺｳﾁﾀﾞｲ</t>
  </si>
  <si>
    <t>東女体大</t>
  </si>
  <si>
    <t>ﾄｳｼﾞｮﾀｲﾀﾞｲ</t>
  </si>
  <si>
    <t>ｲﾏﾊﾞﾘﾒｲﾄｸﾀﾝﾀﾞｲ</t>
  </si>
  <si>
    <t>ｴﾋﾒｼﾞｮｼﾀﾝﾀﾞｲ</t>
  </si>
  <si>
    <t>弓削商船高専</t>
  </si>
  <si>
    <t>ﾉｳｷﾞｮｳﾀﾞｲｶﾞｯｺｳ</t>
  </si>
  <si>
    <t>ｴﾋﾒﾀﾞｲｲｶﾞｸﾌﾞ</t>
  </si>
  <si>
    <t>ｼﾝｼｭｳﾀﾞｲ</t>
  </si>
  <si>
    <t>ｷﾋﾞｺｸｻｲﾀﾞｲ</t>
  </si>
  <si>
    <t>ｸﾗｼｷｹﾞｲｶﾀﾞｲ</t>
  </si>
  <si>
    <t>ﾄｸﾔﾏﾀﾞｲ</t>
  </si>
  <si>
    <t>ｺｳﾍﾞﾀﾞｲ</t>
  </si>
  <si>
    <t>ｶﾝﾀｲﾍｲﾖｳﾀﾞｲ</t>
  </si>
  <si>
    <t>ｱｷﾀﾀﾞｲ</t>
  </si>
  <si>
    <t>ｵﾉﾐﾁﾀﾞｲ</t>
  </si>
  <si>
    <t>ｵｶﾔﾏﾀﾞｲ</t>
  </si>
  <si>
    <t>ｶﾝｻｲｶﾞｸｲﾝﾀﾞｲ</t>
  </si>
  <si>
    <t>ｷｭｳｼｭｳｼﾞｮｳﾎｳﾀﾞｲ</t>
  </si>
  <si>
    <t>ﾄｳｷｮｳﾀﾞｲ</t>
  </si>
  <si>
    <t>国士舘大</t>
  </si>
  <si>
    <t>ｺｸｼｶﾝﾀﾞｲ</t>
  </si>
  <si>
    <t>ｵｵｻｶｺｸｻｲﾀﾞｲ</t>
  </si>
  <si>
    <t>ｺｳﾅﾝｱﾀﾞｲ</t>
  </si>
  <si>
    <t>ﾌｸｼﾏﾀﾞｲ</t>
  </si>
  <si>
    <t>ﾔﾏﾅｼｶﾞｸｲﾝﾀﾞｲ</t>
  </si>
  <si>
    <t>ﾍｲｾｲｺｸｻｲﾀﾞｲ</t>
  </si>
  <si>
    <t>ﾆｲｶﾞﾀｲﾘｮｳﾌｸｼﾀﾞｲ</t>
  </si>
  <si>
    <t>ｷｮｳﾄｷｮｳｲｸﾀﾞｲ</t>
  </si>
  <si>
    <t>ﾀｶｻｷｹｲｻﾞｲﾀﾞｲ</t>
  </si>
  <si>
    <t>ｷｭｳｼｭｳｷｮｳﾘﾂﾀﾞｲ</t>
  </si>
  <si>
    <t>ﾄﾞｳｼｼｬﾀﾞｲ</t>
  </si>
  <si>
    <t>ｼﾞｮｳﾌﾞﾀﾞｲ</t>
  </si>
  <si>
    <t>ﾀﾞｲﾄｳﾌﾞﾝｶﾀﾞｲ</t>
  </si>
  <si>
    <t>ﾘﾂﾒｲｶﾝﾀﾞｲ</t>
  </si>
  <si>
    <t>ﾌｸﾔﾏﾍｲｾｲﾀﾞｲ</t>
  </si>
  <si>
    <t>ﾂｸﾊﾞｷﾞｼﾞｭﾂﾀﾞｲ</t>
  </si>
  <si>
    <t>ﾄｳﾖｳﾀﾞｲ</t>
  </si>
  <si>
    <t>ﾄｳｶｲﾀﾞｲ</t>
  </si>
  <si>
    <t>ｱｼﾞｱﾀﾞｲ</t>
  </si>
  <si>
    <t>ﾄｸｼﾏﾀﾞｲ</t>
  </si>
  <si>
    <t>ｷﾝｷﾀﾞｲ</t>
  </si>
  <si>
    <t>ﾌｸﾔﾏﾀﾞｲ</t>
  </si>
  <si>
    <t>ﾋﾛｼﾏｼｭｳﾄﾞｳﾀﾞｲ</t>
  </si>
  <si>
    <t>ｶｶﾞﾜﾀﾞｲ</t>
  </si>
  <si>
    <t>関西外語大</t>
  </si>
  <si>
    <t>ｶﾝｻｲｶﾞｲｺﾞﾀﾞｲ</t>
  </si>
  <si>
    <t>順天堂大</t>
  </si>
  <si>
    <t>ｼﾞｭﾝﾃﾝﾄﾞｳﾀﾞｲ</t>
  </si>
  <si>
    <t>松山東雲女大</t>
  </si>
  <si>
    <t>ﾏﾂﾔﾏｼﾉﾉﾒﾀﾞｲ</t>
  </si>
  <si>
    <t>名古屋商大</t>
  </si>
  <si>
    <t>ﾅｺﾞﾔｼｮｳﾀﾞｲ</t>
  </si>
  <si>
    <t>大阪大</t>
  </si>
  <si>
    <t>ｵｵｻｶﾀﾞｲ</t>
  </si>
  <si>
    <t>100m</t>
  </si>
  <si>
    <t>00200</t>
  </si>
  <si>
    <t>200m</t>
  </si>
  <si>
    <t>00300</t>
  </si>
  <si>
    <t>400m</t>
  </si>
  <si>
    <t>00500</t>
  </si>
  <si>
    <t>800m</t>
  </si>
  <si>
    <t>00600</t>
  </si>
  <si>
    <t>1500m</t>
  </si>
  <si>
    <t>00800</t>
  </si>
  <si>
    <t>5000m</t>
  </si>
  <si>
    <t>01100</t>
  </si>
  <si>
    <t>110mH</t>
  </si>
  <si>
    <t>03400</t>
  </si>
  <si>
    <t>400mH</t>
  </si>
  <si>
    <t>03700</t>
  </si>
  <si>
    <t>中学100m</t>
  </si>
  <si>
    <t>中学200m</t>
  </si>
  <si>
    <t>中学400m</t>
  </si>
  <si>
    <t>中学800m</t>
  </si>
  <si>
    <t>中学1500m</t>
  </si>
  <si>
    <t>中学3000m</t>
  </si>
  <si>
    <t>中学110mH</t>
  </si>
  <si>
    <t>00230</t>
  </si>
  <si>
    <t>00330</t>
  </si>
  <si>
    <t>00530</t>
  </si>
  <si>
    <t>00630</t>
  </si>
  <si>
    <t>00830</t>
  </si>
  <si>
    <t>01030</t>
  </si>
  <si>
    <t>03230</t>
  </si>
  <si>
    <t>3000m</t>
  </si>
  <si>
    <t>01000</t>
  </si>
  <si>
    <t>100mH</t>
  </si>
  <si>
    <t>04400</t>
  </si>
  <si>
    <t>04600</t>
  </si>
  <si>
    <t>中学100mH</t>
  </si>
  <si>
    <t>04230</t>
  </si>
  <si>
    <t>小学100m</t>
  </si>
  <si>
    <t>00240</t>
  </si>
  <si>
    <t>00240</t>
  </si>
  <si>
    <t>〒</t>
  </si>
  <si>
    <t>100m</t>
  </si>
  <si>
    <t>0001232</t>
  </si>
  <si>
    <t>800m</t>
  </si>
  <si>
    <t>0023123</t>
  </si>
  <si>
    <t>西条　剛史</t>
  </si>
  <si>
    <t>ｻｲｼﾞｮｳ ﾂﾖｼ</t>
  </si>
  <si>
    <t>1500m</t>
  </si>
  <si>
    <t>0045213</t>
  </si>
  <si>
    <t>3000m</t>
  </si>
  <si>
    <t>0102343</t>
  </si>
  <si>
    <t>西条東中</t>
  </si>
  <si>
    <t>04455</t>
  </si>
  <si>
    <t>　　所属名を入力する。（所属名は「所属コードシート」より検索する。所属名を入力すると自動で所属コードが入力されます）</t>
  </si>
  <si>
    <t>　　所属名、フリガナ、所属コードを入力する。（所属コードは「所属コードシート」により検索する。）</t>
  </si>
  <si>
    <t>　　記録は５けたで入力をする。　４５秒０１　→　04501   ３分２３秒４５　→　32345</t>
  </si>
  <si>
    <t>２．一覧表入力について</t>
  </si>
  <si>
    <t>３．記録の入力の方法について（記録ない場合は練習記録・予想記録でかまわない）</t>
  </si>
  <si>
    <t>４．リレーエントリー入力について</t>
  </si>
  <si>
    <t>５．申込期日は厳守の事。</t>
  </si>
  <si>
    <t>桑の実ｸﾗﾌﾞ</t>
  </si>
  <si>
    <t>ｸﾜﾉﾐｸﾗﾌﾞ</t>
  </si>
  <si>
    <t>荏原陸上ｸﾗﾌﾞ</t>
  </si>
  <si>
    <t>ｴﾊﾞﾗﾘｸｼﾞｮｳｸﾗﾌﾞ</t>
  </si>
  <si>
    <t>波っ子ﾗﾝﾅｰｽﾞ</t>
  </si>
  <si>
    <t>ﾅﾐｯｺﾗﾝﾅｰｽﾞ</t>
  </si>
  <si>
    <t>岩松ｸﾗﾌﾞ</t>
  </si>
  <si>
    <t>ｲﾜﾏﾂｸﾗﾌﾞ</t>
  </si>
  <si>
    <t>宇和島陸上ｸﾗﾌﾞ</t>
  </si>
  <si>
    <t>ｳﾜｼﾞﾏﾘｸｼﾞｮｳｸﾗﾌﾞ</t>
  </si>
  <si>
    <t>宇和島T&amp;F</t>
  </si>
  <si>
    <t>ｳﾜｼﾞﾏTｱﾝﾄﾞF</t>
  </si>
  <si>
    <t>川之江T&amp;Fｸﾗﾌﾞ</t>
  </si>
  <si>
    <t>ｶﾜﾉｴTｱﾝﾄﾞFｸﾗﾌﾞ</t>
  </si>
  <si>
    <t>VIVID陸上ｸﾗﾌﾞ</t>
  </si>
  <si>
    <t>VIVIDﾘｸｼﾞｮｳｷｮｳｷﾞｸﾗﾌﾞ</t>
  </si>
  <si>
    <t>八幡浜ｱｽﾘｰﾄｸﾗﾌﾞ</t>
  </si>
  <si>
    <t>ﾔﾜﾀﾊﾏｱｽﾘｰﾄｸﾗﾌﾞ</t>
  </si>
  <si>
    <t>三瓶ｽﾎﾟｰﾂｸﾗﾌﾞ</t>
  </si>
  <si>
    <t>ﾐｶﾒｽﾎﾟｰﾂｸﾗﾌﾞ</t>
  </si>
  <si>
    <t>伊予AC</t>
  </si>
  <si>
    <t>ｲﾖAC</t>
  </si>
  <si>
    <t>大久ｽﾎﾟ少</t>
  </si>
  <si>
    <t>ｵｵｸｽﾎﾟｰﾂｼｮｳﾈﾝﾀﾞﾝ</t>
  </si>
  <si>
    <t>愛南町ｽﾎﾟ少</t>
  </si>
  <si>
    <t>ｱｲﾅﾝﾁｮｳｽﾎﾟｰﾂｼｮｳﾈﾝﾀﾞﾝ</t>
  </si>
  <si>
    <t>松山陸上ｸﾗﾌﾞ</t>
  </si>
  <si>
    <t>ﾏﾂﾔﾏﾘｸｼﾞｮｳｸﾗﾌﾞ</t>
  </si>
  <si>
    <t>ひうち陸上ｸﾗﾌﾞ</t>
  </si>
  <si>
    <t>ﾋｳﾁﾘｸｼﾞｮｳｸﾗﾌﾞ</t>
  </si>
  <si>
    <t>神拝ｸﾗﾌﾞ</t>
  </si>
  <si>
    <t>ｶﾝﾊﾞｲｸﾗﾌﾞ</t>
  </si>
  <si>
    <t>川内さくらｸﾗﾌﾞ</t>
  </si>
  <si>
    <t>ｶﾜｳﾁｻｸﾗｸﾗﾌﾞ</t>
  </si>
  <si>
    <t>周布ｸﾗﾌﾞ</t>
  </si>
  <si>
    <t>ｼｭｳｸﾗﾌﾞ</t>
  </si>
  <si>
    <t>西条ｸﾗﾌﾞ</t>
  </si>
  <si>
    <t>小松ｸﾗﾌﾞ</t>
  </si>
  <si>
    <t>ｺﾏﾂｸﾗﾌﾞ</t>
  </si>
  <si>
    <t>別宮陸上ｸﾗﾌﾞ</t>
  </si>
  <si>
    <t>ﾍﾞｯｸﾘｸｼﾞｮｳｸﾗﾌﾞ</t>
  </si>
  <si>
    <t>立岩ｽﾎﾟ少</t>
  </si>
  <si>
    <t>ﾀﾃｲﾜｽﾎﾟｼｮｳ</t>
  </si>
  <si>
    <t>神郷ｸﾗﾌﾞ</t>
  </si>
  <si>
    <t>ｺｳｻﾞﾄｸﾗﾌﾞ</t>
  </si>
  <si>
    <t>玉津陸上ｸﾗﾌﾞ</t>
  </si>
  <si>
    <t>ﾀﾏﾂﾘｸｼﾞｮｳｸﾗﾌﾞ</t>
  </si>
  <si>
    <t>国安ｸﾗﾌﾞ</t>
  </si>
  <si>
    <t>ｸﾆﾔｽｸﾗﾌﾞ</t>
  </si>
  <si>
    <t>北久米ｸﾗﾌﾞ</t>
  </si>
  <si>
    <t>ｷﾀｸﾒｸﾗﾌﾞ</t>
  </si>
  <si>
    <t>小学</t>
  </si>
  <si>
    <t>愛大附属中</t>
  </si>
  <si>
    <t>拓南中</t>
  </si>
  <si>
    <t>雄新中</t>
  </si>
  <si>
    <t>川之江高</t>
  </si>
  <si>
    <t>勝山中</t>
  </si>
  <si>
    <t>三島高</t>
  </si>
  <si>
    <t>松山南中</t>
  </si>
  <si>
    <t>土居高</t>
  </si>
  <si>
    <t>松山西中</t>
  </si>
  <si>
    <t>新居浜東高</t>
  </si>
  <si>
    <t>道後中</t>
  </si>
  <si>
    <t>新居浜西高</t>
  </si>
  <si>
    <t>鴨川中</t>
  </si>
  <si>
    <t>新居浜南高</t>
  </si>
  <si>
    <t>内宮中</t>
  </si>
  <si>
    <t>新居浜工高</t>
  </si>
  <si>
    <t>三津浜中</t>
  </si>
  <si>
    <t>西条高</t>
  </si>
  <si>
    <t>垣生中</t>
  </si>
  <si>
    <t>西条農高</t>
  </si>
  <si>
    <t>津田中</t>
  </si>
  <si>
    <t>小松高</t>
  </si>
  <si>
    <t>余土中</t>
  </si>
  <si>
    <t>東予高</t>
  </si>
  <si>
    <t>丹原高</t>
  </si>
  <si>
    <t>久米中</t>
  </si>
  <si>
    <t>今治西高</t>
  </si>
  <si>
    <t>南第二中</t>
  </si>
  <si>
    <t>今治南高</t>
  </si>
  <si>
    <t>小野中</t>
  </si>
  <si>
    <t>今治北高</t>
  </si>
  <si>
    <t>久谷中</t>
  </si>
  <si>
    <t>今治工高</t>
  </si>
  <si>
    <t>桑原中</t>
  </si>
  <si>
    <t>大島高</t>
  </si>
  <si>
    <t>椿中</t>
  </si>
  <si>
    <t>愛光中</t>
  </si>
  <si>
    <t>弓削高</t>
  </si>
  <si>
    <t>城西中</t>
  </si>
  <si>
    <t>松山北中</t>
  </si>
  <si>
    <t>北条高</t>
  </si>
  <si>
    <t>松山東高</t>
  </si>
  <si>
    <t>今治日吉中</t>
  </si>
  <si>
    <t>近見中</t>
  </si>
  <si>
    <t>松山南高</t>
  </si>
  <si>
    <t>立花中</t>
  </si>
  <si>
    <t>松山北高</t>
  </si>
  <si>
    <t>桜井中</t>
  </si>
  <si>
    <t>松山工高</t>
  </si>
  <si>
    <t>今治南中</t>
  </si>
  <si>
    <t>松山商高</t>
  </si>
  <si>
    <t>今治西中</t>
  </si>
  <si>
    <t>東温高</t>
  </si>
  <si>
    <t>城南中</t>
  </si>
  <si>
    <t>上浮穴高</t>
  </si>
  <si>
    <t>城北中</t>
  </si>
  <si>
    <t>小田高</t>
  </si>
  <si>
    <t>城東中</t>
  </si>
  <si>
    <t>伊予農高</t>
  </si>
  <si>
    <t>伊方中</t>
  </si>
  <si>
    <t>中山高</t>
  </si>
  <si>
    <t>松柏中</t>
  </si>
  <si>
    <t>大洲高</t>
  </si>
  <si>
    <t>青石中</t>
  </si>
  <si>
    <t>大洲農高</t>
  </si>
  <si>
    <t>新居浜北中</t>
  </si>
  <si>
    <t>長浜高</t>
  </si>
  <si>
    <t>角野中</t>
  </si>
  <si>
    <t>内子高</t>
  </si>
  <si>
    <t>川東中</t>
  </si>
  <si>
    <t>八幡浜高</t>
  </si>
  <si>
    <t>西条南中</t>
  </si>
  <si>
    <t>八幡浜工高</t>
  </si>
  <si>
    <t>西条北中</t>
  </si>
  <si>
    <t>川之石高</t>
  </si>
  <si>
    <t>大洲東中</t>
  </si>
  <si>
    <t>三崎高</t>
  </si>
  <si>
    <t>大洲南中</t>
  </si>
  <si>
    <t>三瓶高</t>
  </si>
  <si>
    <t>大洲北中</t>
  </si>
  <si>
    <t>宇和高</t>
  </si>
  <si>
    <t>肱東中</t>
  </si>
  <si>
    <t>野村高</t>
  </si>
  <si>
    <t>川之江南中</t>
  </si>
  <si>
    <t>宇和島東高</t>
  </si>
  <si>
    <t>川之江北中</t>
  </si>
  <si>
    <t>宇南中等高</t>
  </si>
  <si>
    <t>港南中</t>
  </si>
  <si>
    <t>北条北中</t>
  </si>
  <si>
    <t>吉田高</t>
  </si>
  <si>
    <t>北条南中</t>
  </si>
  <si>
    <t>三間高</t>
  </si>
  <si>
    <t>東予東中</t>
  </si>
  <si>
    <t>北宇和高</t>
  </si>
  <si>
    <t>河北中</t>
  </si>
  <si>
    <t>津島高</t>
  </si>
  <si>
    <t>中島中</t>
  </si>
  <si>
    <t>南宇和高</t>
  </si>
  <si>
    <t>重信中</t>
  </si>
  <si>
    <t>新居浜商高</t>
  </si>
  <si>
    <t>大西中</t>
  </si>
  <si>
    <t>今東中等高</t>
  </si>
  <si>
    <t>伊予高</t>
  </si>
  <si>
    <t>松山中央高</t>
  </si>
  <si>
    <t>松南砥部高</t>
  </si>
  <si>
    <t>伯方中</t>
  </si>
  <si>
    <t>弓削中</t>
  </si>
  <si>
    <t>松山盲高</t>
  </si>
  <si>
    <t>松山聾高</t>
  </si>
  <si>
    <t>岩城中</t>
  </si>
  <si>
    <t>宇和聾高</t>
  </si>
  <si>
    <t>小松中</t>
  </si>
  <si>
    <t>土居中</t>
  </si>
  <si>
    <t>別子中</t>
  </si>
  <si>
    <t>久万中</t>
  </si>
  <si>
    <t>砥部中</t>
  </si>
  <si>
    <t>三瓶中</t>
  </si>
  <si>
    <t>今治精華高</t>
  </si>
  <si>
    <t>宇和中</t>
  </si>
  <si>
    <t>今治明徳高</t>
  </si>
  <si>
    <t>野村中</t>
  </si>
  <si>
    <t>新田高</t>
  </si>
  <si>
    <t>吉田中</t>
  </si>
  <si>
    <t>松山城南高</t>
  </si>
  <si>
    <t>三間中</t>
  </si>
  <si>
    <t>愛光高</t>
  </si>
  <si>
    <t>広見中</t>
  </si>
  <si>
    <t>松山聖陵高</t>
  </si>
  <si>
    <t>津島中</t>
  </si>
  <si>
    <t>松山東雲高</t>
  </si>
  <si>
    <t>日吉中</t>
  </si>
  <si>
    <t>御荘中</t>
  </si>
  <si>
    <t>済美高</t>
  </si>
  <si>
    <t>城辺中</t>
  </si>
  <si>
    <t>帝京第五高</t>
  </si>
  <si>
    <t>保内中</t>
  </si>
  <si>
    <t>中萩中</t>
  </si>
  <si>
    <t>大三島中</t>
  </si>
  <si>
    <t>岡田中</t>
  </si>
  <si>
    <t>新居浜東中</t>
  </si>
  <si>
    <t>新居浜西中</t>
  </si>
  <si>
    <t>今東中等中</t>
  </si>
  <si>
    <t>松西中等中</t>
  </si>
  <si>
    <t>川内中</t>
  </si>
  <si>
    <t>湯山中</t>
  </si>
  <si>
    <t>北郷中</t>
  </si>
  <si>
    <t>西条東中</t>
  </si>
  <si>
    <t>丹原西中</t>
  </si>
  <si>
    <t>丹原東中</t>
  </si>
  <si>
    <t>高浜中</t>
  </si>
  <si>
    <t>西条西中</t>
  </si>
  <si>
    <t>今治明徳中</t>
  </si>
  <si>
    <t>三島東中</t>
  </si>
  <si>
    <t>篠山中</t>
  </si>
  <si>
    <t>朝倉中</t>
  </si>
  <si>
    <t>明浜中</t>
  </si>
  <si>
    <t>新田青雲中</t>
  </si>
  <si>
    <t>済美平成中</t>
  </si>
  <si>
    <t>三島西中</t>
  </si>
  <si>
    <t>西条東中</t>
  </si>
  <si>
    <t>宇和町小学校</t>
  </si>
  <si>
    <t>ｳﾜﾏﾁｼｮｳｶﾞｯｺｳ</t>
  </si>
  <si>
    <t>ﾐｼﾏﾆｼ</t>
  </si>
  <si>
    <t>第1回　西条ひうちトラック記録会</t>
  </si>
  <si>
    <t>松山市立拓南中学校</t>
  </si>
  <si>
    <t>松山市立雄新中学校</t>
  </si>
  <si>
    <t>川之江高等学校</t>
  </si>
  <si>
    <t>松山市立勝山中学校</t>
  </si>
  <si>
    <t>三島高等学校</t>
  </si>
  <si>
    <t>松山市立南中学校</t>
  </si>
  <si>
    <t>土居高等学校</t>
  </si>
  <si>
    <t>松山市立西中学校</t>
  </si>
  <si>
    <t>新居浜東高等学校</t>
  </si>
  <si>
    <t>松山市立道後中学校</t>
  </si>
  <si>
    <t>新居浜西高等学校</t>
  </si>
  <si>
    <t>松山市立鴨川中学校</t>
  </si>
  <si>
    <t>新居浜南高等学校</t>
  </si>
  <si>
    <t>松山市立内宮中学校</t>
  </si>
  <si>
    <t>松山市立三津浜中学校</t>
  </si>
  <si>
    <t>西条高等学校</t>
  </si>
  <si>
    <t>松山市立垣生中学校</t>
  </si>
  <si>
    <t>西条農業高等学校</t>
  </si>
  <si>
    <t>松山市立津田中学校</t>
  </si>
  <si>
    <t>小松高等学校</t>
  </si>
  <si>
    <t>松山市立余土中学校</t>
  </si>
  <si>
    <t>東予高等学校</t>
  </si>
  <si>
    <t>丹原高等学校</t>
  </si>
  <si>
    <t>松山市立久米中学校</t>
  </si>
  <si>
    <t>今治西高等学校</t>
  </si>
  <si>
    <t>松山市立南第二中学校</t>
  </si>
  <si>
    <t>今治南高等学校</t>
  </si>
  <si>
    <t>松山市立小野中学校</t>
  </si>
  <si>
    <t>今治北高等学校</t>
  </si>
  <si>
    <t>松山市立久谷中学校</t>
  </si>
  <si>
    <t>松山市立桑原中学校</t>
  </si>
  <si>
    <t>大島高等学校</t>
  </si>
  <si>
    <t>松山市立椿中学校</t>
  </si>
  <si>
    <t>愛光中学校</t>
  </si>
  <si>
    <t>弓削高等学校</t>
  </si>
  <si>
    <t>松山市立城西中学校</t>
  </si>
  <si>
    <t>松山市立北中学校</t>
  </si>
  <si>
    <t>北条高等学校</t>
  </si>
  <si>
    <t>今治市立日吉中学校</t>
  </si>
  <si>
    <t>松山東高等学校</t>
  </si>
  <si>
    <t>今治市立近見中学校</t>
  </si>
  <si>
    <t>今治市立立花中学校</t>
  </si>
  <si>
    <t>松山南高等学校</t>
  </si>
  <si>
    <t>今治市立桜井中学校</t>
  </si>
  <si>
    <t>松山北高等学校</t>
  </si>
  <si>
    <t>今治市立南中学校</t>
  </si>
  <si>
    <t>今治市立西中学校</t>
  </si>
  <si>
    <t>宇和島市立城南中学校</t>
  </si>
  <si>
    <t>東温高等学校</t>
  </si>
  <si>
    <t>宇和島市立城北中学校</t>
  </si>
  <si>
    <t>上浮穴高等学校</t>
  </si>
  <si>
    <t>宇和島市立城東中学校</t>
  </si>
  <si>
    <t>小田高等学校</t>
  </si>
  <si>
    <t>伊方町立伊方中学校</t>
  </si>
  <si>
    <t>中山高等学校</t>
  </si>
  <si>
    <t>大洲高等学校</t>
  </si>
  <si>
    <t>新居浜市立北中学校</t>
  </si>
  <si>
    <t>新居浜市立角野中学校</t>
  </si>
  <si>
    <t>長浜高等学校</t>
  </si>
  <si>
    <t>新居浜市立川東中学校</t>
  </si>
  <si>
    <t>内子高等学校</t>
  </si>
  <si>
    <t>西条市立西条南中学校</t>
  </si>
  <si>
    <t>八幡浜高等学校</t>
  </si>
  <si>
    <t>西条市立西条北中学校</t>
  </si>
  <si>
    <t>八幡浜工業高等学校</t>
  </si>
  <si>
    <t>大洲市立大洲東中学校</t>
  </si>
  <si>
    <t>川之石高等学校</t>
  </si>
  <si>
    <t>大洲市立大洲南中学校</t>
  </si>
  <si>
    <t>三崎高等学校</t>
  </si>
  <si>
    <t>大洲市立大洲北中学校</t>
  </si>
  <si>
    <t>三瓶高等学校</t>
  </si>
  <si>
    <t>大洲市立肱東中学校</t>
  </si>
  <si>
    <t>宇和高等学校</t>
  </si>
  <si>
    <t>四国中央市立川之江南中学校</t>
  </si>
  <si>
    <t>野村高等学校</t>
  </si>
  <si>
    <t>四国中央市立川之江北中学校</t>
  </si>
  <si>
    <t>宇和島東高等学校</t>
  </si>
  <si>
    <t>伊予市立港南中学校</t>
  </si>
  <si>
    <t>松山市立北条北中学校</t>
  </si>
  <si>
    <t>松山市立北条南中学校</t>
  </si>
  <si>
    <t>吉田高等学校</t>
  </si>
  <si>
    <t>西条市立東予東中学校</t>
  </si>
  <si>
    <t>三間高等学校</t>
  </si>
  <si>
    <t>西条市立河北中学校</t>
  </si>
  <si>
    <t>北宇和高等学校</t>
  </si>
  <si>
    <t>松山市立中島中学校</t>
  </si>
  <si>
    <t>津島高等学校</t>
  </si>
  <si>
    <t>東温市立重信中学校</t>
  </si>
  <si>
    <t>南宇和高等学校</t>
  </si>
  <si>
    <t>今治市立大西中学校</t>
  </si>
  <si>
    <t>新居浜商業高等学校</t>
  </si>
  <si>
    <t>今治市立大島中学校</t>
  </si>
  <si>
    <t>今治市立伯方中学校</t>
  </si>
  <si>
    <t>伊予高等学校</t>
  </si>
  <si>
    <t>松山中央高等学校</t>
  </si>
  <si>
    <t>西条市立小松中学校</t>
  </si>
  <si>
    <t>四国中央市立土居中学校</t>
  </si>
  <si>
    <t>新居浜市立別子中学校</t>
  </si>
  <si>
    <t>久万高原町立久万中学校</t>
  </si>
  <si>
    <t>砥部町立砥部中学校</t>
  </si>
  <si>
    <t>西予市立三瓶中学校</t>
  </si>
  <si>
    <t>宇和島市立吉田中学校</t>
  </si>
  <si>
    <t>宇和島市立三間中学校</t>
  </si>
  <si>
    <t>今治精華高等学校</t>
  </si>
  <si>
    <t>鬼北町立広見中学校</t>
  </si>
  <si>
    <t>今治明徳高等学校</t>
  </si>
  <si>
    <t>宇和島市立津島中学校</t>
  </si>
  <si>
    <t>新田高等学校</t>
  </si>
  <si>
    <t>鬼北町立日吉中学校</t>
  </si>
  <si>
    <t>松山城南高等学校</t>
  </si>
  <si>
    <t>愛南町立御荘中学校</t>
  </si>
  <si>
    <t>愛光高等学校</t>
  </si>
  <si>
    <t>愛南町立城辺中学校</t>
  </si>
  <si>
    <t>松山聖陵高等学校</t>
  </si>
  <si>
    <t>八幡浜市立保内中学校</t>
  </si>
  <si>
    <t>松山東雲高等学校</t>
  </si>
  <si>
    <t>新居浜市立中萩中学校</t>
  </si>
  <si>
    <t>今治市立大三島中学校</t>
  </si>
  <si>
    <t>済美高等学校</t>
  </si>
  <si>
    <t>松前町立岡田中学校</t>
  </si>
  <si>
    <t>帝京第五高等学校</t>
  </si>
  <si>
    <t>新居浜市立東中学校</t>
  </si>
  <si>
    <t>新居浜市立西中学校</t>
  </si>
  <si>
    <t>高知中央高</t>
  </si>
  <si>
    <t>高知中央高等学校</t>
  </si>
  <si>
    <t>東温市立川内中学校</t>
  </si>
  <si>
    <t>今治市立北郷中学校</t>
  </si>
  <si>
    <t>西条市立西条東中学校</t>
  </si>
  <si>
    <t>西条市立丹原西中学校</t>
  </si>
  <si>
    <t>西条市立丹原東中学校</t>
  </si>
  <si>
    <t>西条市立西条西中学校</t>
  </si>
  <si>
    <t>今治明徳中学校</t>
  </si>
  <si>
    <t>四国中央市立三島東中学校</t>
  </si>
  <si>
    <t>篠山中学校</t>
  </si>
  <si>
    <t>今治市立朝倉中学校</t>
  </si>
  <si>
    <t>四国中央市立三島西中学校</t>
  </si>
  <si>
    <t>ＵＡＣ</t>
  </si>
  <si>
    <t>窪川中</t>
  </si>
  <si>
    <t>四万十町立窪川中学校</t>
  </si>
  <si>
    <t>須崎中</t>
  </si>
  <si>
    <t>須崎市立須崎中学校</t>
  </si>
  <si>
    <t>高知大付属中</t>
  </si>
  <si>
    <t>高知大学付属中学校</t>
  </si>
  <si>
    <t>ｺｳﾁﾀﾞｲﾌｿﾞｸﾁｭｳ</t>
  </si>
  <si>
    <t>安芸中</t>
  </si>
  <si>
    <t>高知県立安芸中学校</t>
  </si>
  <si>
    <t>愛宕中</t>
  </si>
  <si>
    <t>高知市立愛宕中学校</t>
  </si>
  <si>
    <t>ｱﾀｺﾞﾁｭｳ</t>
  </si>
  <si>
    <t>池田中</t>
  </si>
  <si>
    <t>ｲｹﾀﾞﾁｭｳ</t>
  </si>
  <si>
    <t>三野中</t>
  </si>
  <si>
    <t>NINOS</t>
  </si>
  <si>
    <t>第１回　西条ひうちトラック記録会</t>
  </si>
  <si>
    <t>相模原市陸協</t>
  </si>
  <si>
    <t>ｽｽﾞｷ浜松AC</t>
  </si>
  <si>
    <t>神戸市体協</t>
  </si>
  <si>
    <t>岡山陸協</t>
  </si>
  <si>
    <t>岩国市陸協</t>
  </si>
  <si>
    <t>下松市陸協</t>
  </si>
  <si>
    <t>日亜化学</t>
  </si>
  <si>
    <t>伊方体協</t>
  </si>
  <si>
    <t>西予市体協</t>
  </si>
  <si>
    <t>土佐ＡＣ</t>
  </si>
  <si>
    <t>西条市陸協</t>
  </si>
  <si>
    <t>愛光学園教</t>
  </si>
  <si>
    <t>川之江T&amp;F</t>
  </si>
  <si>
    <t>宇和島ｸﾗﾌﾞ</t>
  </si>
  <si>
    <t>津島体協</t>
  </si>
  <si>
    <t>松山聾教</t>
  </si>
  <si>
    <t>今治市消防</t>
  </si>
  <si>
    <t>あかほり鍼灸</t>
  </si>
  <si>
    <t>三島高教</t>
  </si>
  <si>
    <t>新居浜商高教</t>
  </si>
  <si>
    <t>愛短大職員</t>
  </si>
  <si>
    <t>愛南体協</t>
  </si>
  <si>
    <t>東予陸上ｸﾗﾌﾞ</t>
  </si>
  <si>
    <t>四国中央市陸協</t>
  </si>
  <si>
    <t>今治明徳高教</t>
  </si>
  <si>
    <t>新居浜東高教</t>
  </si>
  <si>
    <t>土居高教</t>
  </si>
  <si>
    <t>宇和島水産高教</t>
  </si>
  <si>
    <t>宇和島東高教</t>
  </si>
  <si>
    <t>北伊予小教</t>
  </si>
  <si>
    <t>伊予農高教</t>
  </si>
  <si>
    <t>高知陸協</t>
  </si>
  <si>
    <t>高知ﾕﾆｵﾝ</t>
  </si>
  <si>
    <t>鹿屋体育大</t>
  </si>
  <si>
    <t>慶応義塾大</t>
  </si>
  <si>
    <t>法政大</t>
  </si>
  <si>
    <t>龍谷大</t>
  </si>
  <si>
    <t>追手門学大</t>
  </si>
  <si>
    <t>広島経済大</t>
  </si>
  <si>
    <t>四国学院大</t>
  </si>
  <si>
    <t>今治明徳短大</t>
  </si>
  <si>
    <t>愛媛女短大</t>
  </si>
  <si>
    <t>農業大学校</t>
  </si>
  <si>
    <t>愛媛大医学部</t>
  </si>
  <si>
    <t>信州大</t>
  </si>
  <si>
    <t>吉備国際大</t>
  </si>
  <si>
    <t>倉敷芸科大</t>
  </si>
  <si>
    <t>徳山大</t>
  </si>
  <si>
    <t>神戸大</t>
  </si>
  <si>
    <t>環太平洋大</t>
  </si>
  <si>
    <t>秋田大</t>
  </si>
  <si>
    <t>尾道大</t>
  </si>
  <si>
    <t>岡山大</t>
  </si>
  <si>
    <t>関西学院大</t>
  </si>
  <si>
    <t>九州情報大</t>
  </si>
  <si>
    <t>東京大</t>
  </si>
  <si>
    <t>大阪国際大</t>
  </si>
  <si>
    <t>甲南大</t>
  </si>
  <si>
    <t>福島大</t>
  </si>
  <si>
    <t>山梨学院大</t>
  </si>
  <si>
    <t>平成国際大</t>
  </si>
  <si>
    <t>新潟医福大</t>
  </si>
  <si>
    <t>京都教育大</t>
  </si>
  <si>
    <t>高崎経済大</t>
  </si>
  <si>
    <t>九州共立大</t>
  </si>
  <si>
    <t>同志社大</t>
  </si>
  <si>
    <t>上武大</t>
  </si>
  <si>
    <t>大東文化大</t>
  </si>
  <si>
    <t>立命館大</t>
  </si>
  <si>
    <t>福山平成大</t>
  </si>
  <si>
    <t>筑波技術大</t>
  </si>
  <si>
    <t>東洋大</t>
  </si>
  <si>
    <t>東海大</t>
  </si>
  <si>
    <t>亜細亜大</t>
  </si>
  <si>
    <t>徳島大</t>
  </si>
  <si>
    <t>近畿大</t>
  </si>
  <si>
    <t>福山大</t>
  </si>
  <si>
    <t>広島修道大</t>
  </si>
  <si>
    <t>香川大</t>
  </si>
  <si>
    <t>大阪学院大</t>
  </si>
  <si>
    <t>ｵｵｻｶｶﾞｸｲﾝﾀﾞｲ</t>
  </si>
  <si>
    <t>四国大</t>
  </si>
  <si>
    <t>ｼｺｸﾀﾞｲ</t>
  </si>
  <si>
    <t>滋賀陸協</t>
  </si>
  <si>
    <t>聖ｶﾀﾘﾅ学園高</t>
  </si>
  <si>
    <t>大島中</t>
  </si>
  <si>
    <t>泉川中</t>
  </si>
  <si>
    <t>船木中</t>
  </si>
  <si>
    <t>〒</t>
  </si>
  <si>
    <t>プログラム必要冊数</t>
  </si>
  <si>
    <t>冊</t>
  </si>
  <si>
    <t>金額</t>
  </si>
  <si>
    <t>※男子のシートにプログラムの必要冊数を記入してください。</t>
  </si>
  <si>
    <t>必要でない場合は「0」を記入</t>
  </si>
  <si>
    <t>朝倉･玉川ｸﾗﾌﾞ</t>
  </si>
  <si>
    <t>愛媛SS</t>
  </si>
  <si>
    <t>宇和島西風ｸ</t>
  </si>
  <si>
    <t>MPC</t>
  </si>
  <si>
    <t>土佐AC</t>
  </si>
  <si>
    <t>IFD</t>
  </si>
  <si>
    <t>今治競走ｸﾗﾌﾞ</t>
  </si>
  <si>
    <t>四国中央AC</t>
  </si>
  <si>
    <t>愛媛SS</t>
  </si>
  <si>
    <t>聖ｶﾀﾘﾅ大AC</t>
  </si>
  <si>
    <t>愛ｱｽﾘｰﾄｸﾗﾌﾞ</t>
  </si>
  <si>
    <t>南海放送</t>
  </si>
  <si>
    <t>VIVID</t>
  </si>
  <si>
    <t>B&amp;M</t>
  </si>
  <si>
    <t>石城ｸﾗﾌﾞ</t>
  </si>
  <si>
    <t>東北大</t>
  </si>
  <si>
    <t>東京学芸大</t>
  </si>
  <si>
    <t>一橋大</t>
  </si>
  <si>
    <t>大阪教育大</t>
  </si>
  <si>
    <t>和歌山大</t>
  </si>
  <si>
    <t>島根大</t>
  </si>
  <si>
    <t>九州大</t>
  </si>
  <si>
    <t>中央大</t>
  </si>
  <si>
    <t>青山学院大</t>
  </si>
  <si>
    <t>明治大</t>
  </si>
  <si>
    <t>東京工業大</t>
  </si>
  <si>
    <t>愛知学院大</t>
  </si>
  <si>
    <t>大阪経済大</t>
  </si>
  <si>
    <t>園田学園女大</t>
  </si>
  <si>
    <t>川崎医療福祉大</t>
  </si>
  <si>
    <t>美作大</t>
  </si>
  <si>
    <t>広島工業大</t>
  </si>
  <si>
    <t>広島商船高専</t>
  </si>
  <si>
    <t>北九州市立大</t>
  </si>
  <si>
    <t>麗澤大</t>
  </si>
  <si>
    <t>大阪成蹊大</t>
  </si>
  <si>
    <t>びわこ成蹊ｽﾎﾟｰﾂ大</t>
  </si>
  <si>
    <t>香川大医学部</t>
  </si>
  <si>
    <t>京都産業大</t>
  </si>
  <si>
    <t>岐阜経済大</t>
  </si>
  <si>
    <t>京大医学部AC</t>
  </si>
  <si>
    <t>高知学園短大</t>
  </si>
  <si>
    <t>皇學館大</t>
  </si>
  <si>
    <t>愛媛大附属高</t>
  </si>
  <si>
    <t>新居浜工専高</t>
  </si>
  <si>
    <t>弓削商船高</t>
  </si>
  <si>
    <t>今西高伯方</t>
  </si>
  <si>
    <t>今北大三島高</t>
  </si>
  <si>
    <t>松山西中等高</t>
  </si>
  <si>
    <t>宇和島水産高</t>
  </si>
  <si>
    <t>松北高中島</t>
  </si>
  <si>
    <t>新居浜西高定</t>
  </si>
  <si>
    <t>しげのぶ特支高</t>
  </si>
  <si>
    <t>今治特支高</t>
  </si>
  <si>
    <t>みなら特支高</t>
  </si>
  <si>
    <t>宇和特支高</t>
  </si>
  <si>
    <t>愛大附特支高</t>
  </si>
  <si>
    <t>今治明徳高矢田</t>
  </si>
  <si>
    <t>済美平成中等高</t>
  </si>
  <si>
    <t>新田青雲中等高</t>
  </si>
  <si>
    <t>新居浜西高定時</t>
  </si>
  <si>
    <t>松山東中</t>
  </si>
  <si>
    <t>美須賀中</t>
  </si>
  <si>
    <t>平野中</t>
  </si>
  <si>
    <t>東予西中</t>
  </si>
  <si>
    <t>吉海中</t>
  </si>
  <si>
    <t>宮窪中</t>
  </si>
  <si>
    <t>西伯方中</t>
  </si>
  <si>
    <t>上浦中</t>
  </si>
  <si>
    <t>内子中</t>
  </si>
  <si>
    <t>三島南中</t>
  </si>
  <si>
    <t>宇南中等中</t>
  </si>
  <si>
    <t>ﾁｰﾑｵｷﾀﾛｳ</t>
  </si>
  <si>
    <t>多賀小</t>
  </si>
  <si>
    <t>宮城陸協</t>
  </si>
  <si>
    <t>東京陸協</t>
  </si>
  <si>
    <t>東海AC</t>
  </si>
  <si>
    <t>平塚陸協</t>
  </si>
  <si>
    <t>SKテック</t>
  </si>
  <si>
    <t>ユティック</t>
  </si>
  <si>
    <t>愛知陸協</t>
  </si>
  <si>
    <t>とのめ内装</t>
  </si>
  <si>
    <t>OSAKA.T.C</t>
  </si>
  <si>
    <t>エディオン</t>
  </si>
  <si>
    <t>ﾄｰﾀﾙｽﾎﾟｰﾂ</t>
  </si>
  <si>
    <t>住友電工</t>
  </si>
  <si>
    <t>松江NGC</t>
  </si>
  <si>
    <t>出雲高</t>
  </si>
  <si>
    <t>team龍虎</t>
  </si>
  <si>
    <t>ENEOS</t>
  </si>
  <si>
    <t>福山暁の星女子</t>
  </si>
  <si>
    <t>東広島TFC</t>
  </si>
  <si>
    <t>福山市陸協</t>
  </si>
  <si>
    <t>近大東広島</t>
  </si>
  <si>
    <t>大島郡陸協</t>
  </si>
  <si>
    <t>美馬市陸協</t>
  </si>
  <si>
    <t>TTF</t>
  </si>
  <si>
    <t>高瀬高</t>
  </si>
  <si>
    <t>観音寺一高</t>
  </si>
  <si>
    <t>玉藻高</t>
  </si>
  <si>
    <t>三野津中</t>
  </si>
  <si>
    <t>小松島南中</t>
  </si>
  <si>
    <t>MMG</t>
  </si>
  <si>
    <t>ABSCENTE</t>
  </si>
  <si>
    <t>タカギCLUB</t>
  </si>
  <si>
    <t>まほろばｸﾗﾌﾞ南国</t>
  </si>
  <si>
    <t>富士通</t>
  </si>
  <si>
    <t>鳥栖工業</t>
  </si>
  <si>
    <t>早稲田佐賀高</t>
  </si>
  <si>
    <t>佐賀工業高</t>
  </si>
  <si>
    <t>佐賀北高</t>
  </si>
  <si>
    <t>伊万里高</t>
  </si>
  <si>
    <t>唐津第一高</t>
  </si>
  <si>
    <t>龍谷高</t>
  </si>
  <si>
    <t>佐賀清和高</t>
  </si>
  <si>
    <t>伊万里商業高</t>
  </si>
  <si>
    <t>大分雄城台高</t>
  </si>
  <si>
    <t>別府翔青高</t>
  </si>
  <si>
    <t>大分舞鶴高</t>
  </si>
  <si>
    <t>大分豊府高</t>
  </si>
  <si>
    <t>大分高</t>
  </si>
  <si>
    <t>佐伯鶴城高</t>
  </si>
  <si>
    <t>楊志館高</t>
  </si>
  <si>
    <t>大分西高</t>
  </si>
  <si>
    <t>東北大学</t>
  </si>
  <si>
    <t>ﾄｳﾎｳﾀﾞｲ</t>
  </si>
  <si>
    <t>愛媛大学附属高等学校</t>
  </si>
  <si>
    <t>愛媛大学教育学部附属中学校</t>
  </si>
  <si>
    <t>ﾐﾔｷﾞﾘｯｷｮｳ</t>
  </si>
  <si>
    <t>筑波大学</t>
  </si>
  <si>
    <t>新居浜工業高等専門学校</t>
  </si>
  <si>
    <t>ﾄｳｷｮｳﾘｯｷｮｳ</t>
  </si>
  <si>
    <t>東京学芸大学</t>
  </si>
  <si>
    <t>ﾄｳｷｮｳｶﾞｸｹﾞｲﾀﾞｲ</t>
  </si>
  <si>
    <t>弓削商船高等専門学校</t>
  </si>
  <si>
    <t>一橋大学</t>
  </si>
  <si>
    <t>ﾋﾄﾂﾊﾞｼﾀﾞｲ</t>
  </si>
  <si>
    <t>ﾄｳｶｲAC</t>
  </si>
  <si>
    <t>横国大学</t>
  </si>
  <si>
    <t>松山市立東中学校</t>
  </si>
  <si>
    <t>ﾋﾗﾂｶﾘｯｷｮｳ</t>
  </si>
  <si>
    <t>大阪教育大学</t>
  </si>
  <si>
    <t>ｵｵｻｶｷｮｳｲｸﾀﾞｲ</t>
  </si>
  <si>
    <t>和歌山大学</t>
  </si>
  <si>
    <t>ﾜｶﾔﾏﾀﾞｲ</t>
  </si>
  <si>
    <t>ﾕﾃｨｯｸ</t>
  </si>
  <si>
    <t>広島大学</t>
  </si>
  <si>
    <t>島根大学</t>
  </si>
  <si>
    <t>ｼﾏﾈﾀﾞｲ</t>
  </si>
  <si>
    <t>ｱｲﾁﾘｯｷｮｳ</t>
  </si>
  <si>
    <t>愛媛大学</t>
  </si>
  <si>
    <t>新居浜工業高等学校</t>
  </si>
  <si>
    <t>ｼｶﾞﾘｯｷｮｳ</t>
  </si>
  <si>
    <t>福岡教育大学</t>
  </si>
  <si>
    <t>ﾄﾉﾒﾅｲｿｳ</t>
  </si>
  <si>
    <t>今治ｸﾗﾌﾞ</t>
  </si>
  <si>
    <t>九州大学</t>
  </si>
  <si>
    <t>ｷｭｳｼｭｳﾀﾞｲ</t>
  </si>
  <si>
    <t>大分大学</t>
  </si>
  <si>
    <t>鹿屋体育大学</t>
  </si>
  <si>
    <t>慶応義塾大学</t>
  </si>
  <si>
    <t>創価大学</t>
  </si>
  <si>
    <t>ｽﾐﾄﾓﾃﾞﾝｺｳ</t>
  </si>
  <si>
    <t>中央大学</t>
  </si>
  <si>
    <t>ﾁｭｳｵｳﾀﾞｲ</t>
  </si>
  <si>
    <t>ﾏﾂｴNGC</t>
  </si>
  <si>
    <t>青山学院大学</t>
  </si>
  <si>
    <t>ｱｵﾔﾏｶﾞｸｲﾝﾀﾞｲ</t>
  </si>
  <si>
    <t>出雲高等学校</t>
  </si>
  <si>
    <t>日本大学</t>
  </si>
  <si>
    <t>今治工業高等学校</t>
  </si>
  <si>
    <t>日本女子体育大学</t>
  </si>
  <si>
    <t>teamﾘｭｳｺ</t>
  </si>
  <si>
    <t>西条ｸﾗﾌﾞ</t>
  </si>
  <si>
    <t>日本体育大学</t>
  </si>
  <si>
    <t>今治西高等学校伯方分校</t>
  </si>
  <si>
    <t>ｲﾏﾊﾞﾘﾆｼﾊｶﾀﾌﾞﾝｺｳ</t>
  </si>
  <si>
    <t>明治大学</t>
  </si>
  <si>
    <t>ﾒｲｼﾞﾀﾞｲ</t>
  </si>
  <si>
    <t>福山暁の星女子高</t>
  </si>
  <si>
    <t>ﾌｸﾔﾏｱｹﾉﾎｼｼﾞｮｼｺｳ</t>
  </si>
  <si>
    <t>早稲田大学</t>
  </si>
  <si>
    <t>今治北高等学校大三島分校</t>
  </si>
  <si>
    <t>ﾋｶﾞｼﾋﾛｼﾏTFC</t>
  </si>
  <si>
    <t>法政大学</t>
  </si>
  <si>
    <t>今治市立美須賀中学校</t>
  </si>
  <si>
    <t>ﾐｽｶ</t>
  </si>
  <si>
    <t>ﾌｸﾔﾏｼﾘｯｷｮｳ</t>
  </si>
  <si>
    <t>東京工業大学</t>
  </si>
  <si>
    <t>ﾄｳｷｮｳｺｳｷﾞｮｳﾀﾞｲ</t>
  </si>
  <si>
    <t>広島商船高専高</t>
  </si>
  <si>
    <t>ﾋﾛｼﾏｼｮｳｾﾝｺｳｾﾝｺｳ</t>
  </si>
  <si>
    <t>朝倉･玉川ｸﾗﾌﾞ</t>
  </si>
  <si>
    <t>朝倉･玉川クラブ</t>
  </si>
  <si>
    <t>ｱｻｶﾜ･ﾀﾏｶﾞﾜｸﾗﾌﾞ</t>
  </si>
  <si>
    <t>中京大学</t>
  </si>
  <si>
    <t>松山西中等教育学校</t>
  </si>
  <si>
    <t>近大東広島高</t>
  </si>
  <si>
    <t>ｷﾝﾀﾞｲﾋｶﾞｼﾋﾛｼﾏｺｳ</t>
  </si>
  <si>
    <t>愛知学院大学</t>
  </si>
  <si>
    <t>ｱｲﾁｶﾞｸｲﾝﾀﾞｲ</t>
  </si>
  <si>
    <t>近大東広島中</t>
  </si>
  <si>
    <t>ｷﾝﾀﾞｲﾋｶﾞｼﾋﾛｼﾏﾁｭｳ</t>
  </si>
  <si>
    <t>ｴﾋﾒｴｽｴｽ</t>
  </si>
  <si>
    <t>龍谷大学</t>
  </si>
  <si>
    <t>大阪学院大学</t>
  </si>
  <si>
    <t>松山工業高等学校</t>
  </si>
  <si>
    <t>ﾁｰﾑｵｷﾀﾛｳ</t>
  </si>
  <si>
    <t>ﾁｰﾑｵｷﾀﾛｳ</t>
  </si>
  <si>
    <t>大阪経済大学</t>
  </si>
  <si>
    <t>ｵｵｻｶｹｻﾞｲﾀﾞｲ</t>
  </si>
  <si>
    <t>松山商業高等学校</t>
  </si>
  <si>
    <t>多賀小学校</t>
  </si>
  <si>
    <t>ｵｵｼﾏｸﾞﾝﾘｯｷｮｳ</t>
  </si>
  <si>
    <t>宇和島西風ｸ</t>
  </si>
  <si>
    <t>大阪経済法科大学</t>
  </si>
  <si>
    <t>大阪体育大学</t>
  </si>
  <si>
    <t>ﾐﾏｼﾘｯｷｮｳ</t>
  </si>
  <si>
    <t>追手門学院大学</t>
  </si>
  <si>
    <t>関西大学</t>
  </si>
  <si>
    <t>伊予農高等学校</t>
  </si>
  <si>
    <t>園田学園女子大学</t>
  </si>
  <si>
    <t>ｿﾉﾀﾞｶﾞｸｴﾝｼﾞｮｼﾀﾞｲ</t>
  </si>
  <si>
    <t>八幡浜市立松柏中学校</t>
  </si>
  <si>
    <t>天理大学</t>
  </si>
  <si>
    <t>八幡浜市立青石中学校</t>
  </si>
  <si>
    <t>岡山商科大学</t>
  </si>
  <si>
    <t>大洲農業高等学校</t>
  </si>
  <si>
    <t>高瀬高</t>
  </si>
  <si>
    <t>ﾀｶｾｺｳ</t>
  </si>
  <si>
    <t>MPC</t>
  </si>
  <si>
    <t>ＭＰＣ</t>
  </si>
  <si>
    <t>川崎医療福祉大学</t>
  </si>
  <si>
    <t>ｶﾜｻｷｲﾘｮｳﾌｸｼﾀﾞｲ</t>
  </si>
  <si>
    <t>観音寺一高</t>
  </si>
  <si>
    <t>ｶﾝｵﾝｼﾞｲﾁｺｳ</t>
  </si>
  <si>
    <t>美作大学</t>
  </si>
  <si>
    <t>ﾐﾏｻｶﾀﾞｲ</t>
  </si>
  <si>
    <t>玉藻中</t>
  </si>
  <si>
    <t>ﾀﾏﾓﾁｭｳ</t>
  </si>
  <si>
    <t>広島経済大学</t>
  </si>
  <si>
    <t>三野津中学校</t>
  </si>
  <si>
    <t>土佐AC</t>
  </si>
  <si>
    <t>広島工業大学</t>
  </si>
  <si>
    <t>ﾋﾛｼﾏｺｳｷﾞｮｳﾀﾞｲ</t>
  </si>
  <si>
    <t>小松島南中学校</t>
  </si>
  <si>
    <t>四国学院大学</t>
  </si>
  <si>
    <t>松山大学</t>
  </si>
  <si>
    <t>福岡大学</t>
  </si>
  <si>
    <t>国際武道大学</t>
  </si>
  <si>
    <t>高知大学</t>
  </si>
  <si>
    <t>大洲市立平野中学校</t>
  </si>
  <si>
    <t>ﾋﾗﾉ</t>
  </si>
  <si>
    <t>東京女子体育大学</t>
  </si>
  <si>
    <t>今治明徳短期大学</t>
  </si>
  <si>
    <t>宇和島南中等教育学校</t>
  </si>
  <si>
    <t>愛媛女子短期大学</t>
  </si>
  <si>
    <t>宇和島水産高等学校</t>
  </si>
  <si>
    <t>ﾌｼﾞﾂｳ</t>
  </si>
  <si>
    <t>広島商船高等専門学校</t>
  </si>
  <si>
    <t>ﾋﾛｼﾏｼｮｳｾﾝｺｳｾﾝ</t>
  </si>
  <si>
    <t>鳥栖工業高等学校</t>
  </si>
  <si>
    <t>ﾄｽｺｳｷﾞｮｳｺｳ</t>
  </si>
  <si>
    <t>IFD</t>
  </si>
  <si>
    <t>弓削商船高等専門学校</t>
  </si>
  <si>
    <t>早稲田佐賀高等学校</t>
  </si>
  <si>
    <t>ﾜｾﾀﾞｻｶﾞｺｳ</t>
  </si>
  <si>
    <t>農業大学校</t>
  </si>
  <si>
    <t>佐賀工業高等学校</t>
  </si>
  <si>
    <t>ｻｶﾞｺｳｷﾞｮｳｺｳ</t>
  </si>
  <si>
    <t>愛媛大学医学部</t>
  </si>
  <si>
    <t>西条市立東予西中学校</t>
  </si>
  <si>
    <t>ﾄｳﾖﾋｼ</t>
  </si>
  <si>
    <t>佐賀北高等学校</t>
  </si>
  <si>
    <t>ｻｶﾞｷﾀｺｳ</t>
  </si>
  <si>
    <t>信州大学</t>
  </si>
  <si>
    <t>伊万里高等学校</t>
  </si>
  <si>
    <t>ｲﾏﾘｺｳ</t>
  </si>
  <si>
    <t>吉備国際大学</t>
  </si>
  <si>
    <t>唐津第一中学校</t>
  </si>
  <si>
    <t>ｶﾗﾂﾀﾞｲｲﾁﾁｭｳ</t>
  </si>
  <si>
    <t>倉敷芸科大学</t>
  </si>
  <si>
    <t>今治東中等教育学校</t>
  </si>
  <si>
    <t>龍谷高等学校</t>
  </si>
  <si>
    <t>ﾘｭｳｺｸｺｳ</t>
  </si>
  <si>
    <t>四国中央AC</t>
  </si>
  <si>
    <t>四国中央ＡＣ</t>
  </si>
  <si>
    <t>ｼｺｸﾁｭｳｵｳAC</t>
  </si>
  <si>
    <t>徳山大学</t>
  </si>
  <si>
    <t>佐賀清和高等学校</t>
  </si>
  <si>
    <t>ｻｶﾞｾｲﾜｺｳ</t>
  </si>
  <si>
    <t>愛媛SS</t>
  </si>
  <si>
    <t>愛媛ＳＳ</t>
  </si>
  <si>
    <t>ｴﾋﾒSS</t>
  </si>
  <si>
    <t>神戸大学</t>
  </si>
  <si>
    <t>今治市立吉海中学校</t>
  </si>
  <si>
    <t>ﾖｼｳﾐ</t>
  </si>
  <si>
    <t>伊万里商業高等学校</t>
  </si>
  <si>
    <t>ｲﾏﾘｼｮｳｷﾞｮｳｺｳ</t>
  </si>
  <si>
    <t>聖ｶﾀﾘﾅ大AC</t>
  </si>
  <si>
    <t>聖ｶﾀﾘﾅ大ＡＣ</t>
  </si>
  <si>
    <t>ｾｲｶﾀﾘﾅﾀﾞｲAC</t>
  </si>
  <si>
    <t>環太平洋大学</t>
  </si>
  <si>
    <t>松南砥部高等学校</t>
  </si>
  <si>
    <t>今治市立宮窪中学校</t>
  </si>
  <si>
    <t>ﾐﾔｸﾎﾞ</t>
  </si>
  <si>
    <t>大分雄城台高等学校</t>
  </si>
  <si>
    <t>ｵｵｲﾀﾕｳｷﾀﾞｲｺｳ</t>
  </si>
  <si>
    <t>秋田大学</t>
  </si>
  <si>
    <t>松山北高等学校中島分校</t>
  </si>
  <si>
    <t>今治市立西伯方中学校</t>
  </si>
  <si>
    <t>ﾆｼﾊｶﾀ</t>
  </si>
  <si>
    <t>別府翔青高等学校</t>
  </si>
  <si>
    <t>ﾍﾞｯﾌﾟｼｮｳｾｲｺｳ</t>
  </si>
  <si>
    <t>尾道大学</t>
  </si>
  <si>
    <t>新居浜西高等学校定時制</t>
  </si>
  <si>
    <t>大分舞鶴高等学校</t>
  </si>
  <si>
    <t>ｵｵｲﾀﾏｲﾂﾞﾙｺｳ</t>
  </si>
  <si>
    <t>岡山大学</t>
  </si>
  <si>
    <t>松山盲高等学校</t>
  </si>
  <si>
    <t>上島町立弓削中学校</t>
  </si>
  <si>
    <t>大分豊府高等学校</t>
  </si>
  <si>
    <t>ｵｵｲﾀﾄﾖﾌｺｳ</t>
  </si>
  <si>
    <t>関西学院大学</t>
  </si>
  <si>
    <t>松山聾高等学校</t>
  </si>
  <si>
    <t>大分高等学校</t>
  </si>
  <si>
    <t>ｵｵｲﾀｺｳ</t>
  </si>
  <si>
    <t>九州情報大学</t>
  </si>
  <si>
    <t>宇和聾高等学校</t>
  </si>
  <si>
    <t>今治市立上浦中学校</t>
  </si>
  <si>
    <t>ｶﾐｳﾗ</t>
  </si>
  <si>
    <t>佐伯鶴城高等学校</t>
  </si>
  <si>
    <t>ｻｴｷｶｸｼﾞｮｳｺｳ</t>
  </si>
  <si>
    <t>しげのぶ特別支援高等学校</t>
  </si>
  <si>
    <t>上島町立岩城中学校</t>
  </si>
  <si>
    <t>楊志館高等学校</t>
  </si>
  <si>
    <t>ﾖｳｼｶﾝｺｳ</t>
  </si>
  <si>
    <t>東京大学</t>
  </si>
  <si>
    <t>今治特別支援高等学校</t>
  </si>
  <si>
    <t>大分西高等学校</t>
  </si>
  <si>
    <t>ｵｵｲﾀﾆｼｺｳ</t>
  </si>
  <si>
    <t>国士舘大学</t>
  </si>
  <si>
    <t>みなら特別支援高等学校</t>
  </si>
  <si>
    <t>ﾕｳｱｲｴｲ</t>
  </si>
  <si>
    <t>大阪国際大学</t>
  </si>
  <si>
    <t>宇和特別支援高等学校</t>
  </si>
  <si>
    <t>ｸﾎﾞｶﾜﾁｭｳ</t>
  </si>
  <si>
    <t>甲南大学</t>
  </si>
  <si>
    <t>愛大附属特別支援高等学校</t>
  </si>
  <si>
    <t>ｽｻﾞｷﾁｭｳ</t>
  </si>
  <si>
    <t>福島大学</t>
  </si>
  <si>
    <t>山梨学院大学</t>
  </si>
  <si>
    <t>内子町立内子中学校</t>
  </si>
  <si>
    <t>ｱｷﾁｭｳ</t>
  </si>
  <si>
    <t>平成国際大学</t>
  </si>
  <si>
    <t>新潟医福大学</t>
  </si>
  <si>
    <t>西予市立宇和中学校</t>
  </si>
  <si>
    <t>ｺｳﾁﾁｭｳｵｳ</t>
  </si>
  <si>
    <t>京都教育大学</t>
  </si>
  <si>
    <t>西予市立野村中学校</t>
  </si>
  <si>
    <t>三好市立池田中学校</t>
  </si>
  <si>
    <t>高崎経済大学</t>
  </si>
  <si>
    <t>三好市立三野中学校</t>
  </si>
  <si>
    <t>ﾐﾉﾁｭｳ</t>
  </si>
  <si>
    <t>九州共立大学</t>
  </si>
  <si>
    <t>同志社大学</t>
  </si>
  <si>
    <t>聖ｶﾀﾘﾅ学園高等学校</t>
  </si>
  <si>
    <t>ｾｲｶﾀﾘﾅｶﾞｸｴﾝ</t>
  </si>
  <si>
    <t>上武大学</t>
  </si>
  <si>
    <t>大東文化大学</t>
  </si>
  <si>
    <t>立命館大学</t>
  </si>
  <si>
    <t>今治明徳高校矢田分校</t>
  </si>
  <si>
    <t>福山平成大学</t>
  </si>
  <si>
    <t>済美平成中等教育学校</t>
  </si>
  <si>
    <t>ｻｲﾋﾞﾍｲｾｲﾁｭｳﾄｳｺｳ</t>
  </si>
  <si>
    <t>筑波技術大学</t>
  </si>
  <si>
    <t>新田青雲中等教育学校</t>
  </si>
  <si>
    <t>ﾆｯﾀｾｲｳﾝﾁｭｳﾄｳｺｳ</t>
  </si>
  <si>
    <t>東洋大学</t>
  </si>
  <si>
    <t>新居浜西高等学校定時制</t>
  </si>
  <si>
    <t>東海大学</t>
  </si>
  <si>
    <t>亜細亜大学</t>
  </si>
  <si>
    <t>徳島大学</t>
  </si>
  <si>
    <t>近畿大学</t>
  </si>
  <si>
    <t>福山大学</t>
  </si>
  <si>
    <t>広島修道大学</t>
  </si>
  <si>
    <t>新居浜市立泉川中学校</t>
  </si>
  <si>
    <t>ｲｽﾞﾐｶﾜ</t>
  </si>
  <si>
    <t>香川大学</t>
  </si>
  <si>
    <t>愛媛県立今治東中等教育学校中学校</t>
  </si>
  <si>
    <t>北九州市立大学</t>
  </si>
  <si>
    <t>ｷﾀｷｭｳｼｭｳｲﾁﾘﾂﾀﾞｲ</t>
  </si>
  <si>
    <t>愛媛県立松山西中等教育学校中学校</t>
  </si>
  <si>
    <t>麗澤大学</t>
  </si>
  <si>
    <t>ﾚｲﾀｸﾀﾞｲ</t>
  </si>
  <si>
    <t>大阪成蹊大学</t>
  </si>
  <si>
    <t>ｵｵｻｶｾｲｹｲﾀﾞｲ</t>
  </si>
  <si>
    <t>湯山中学校</t>
  </si>
  <si>
    <t>びわこ成蹊ｽﾎﾟｰﾂ大学</t>
  </si>
  <si>
    <t>ﾋﾞﾜｺｾｲｹｲｽﾎﾟｰﾂﾀﾞｲ</t>
  </si>
  <si>
    <t>香川大医学部学</t>
  </si>
  <si>
    <t>ｶｶﾞﾜﾀﾞｲｲｶﾞｸ</t>
  </si>
  <si>
    <t>京都産業大学</t>
  </si>
  <si>
    <t>ｷｮｳﾄｻﾝｷﾞｮｳﾀﾞｲ</t>
  </si>
  <si>
    <t>関西外語大学</t>
  </si>
  <si>
    <t>順天堂大学</t>
  </si>
  <si>
    <t>高浜中学校</t>
  </si>
  <si>
    <t>松山東雲女子大学</t>
  </si>
  <si>
    <t>名古屋商科大学</t>
  </si>
  <si>
    <t>大阪大学</t>
  </si>
  <si>
    <t>岐阜経済大学</t>
  </si>
  <si>
    <t>ｷﾞﾌｹｲｻﾞｲﾀﾞｲ</t>
  </si>
  <si>
    <t>四国大学</t>
  </si>
  <si>
    <t>四国中央市立三島南中学校</t>
  </si>
  <si>
    <t>ﾐｼﾏﾐﾅﾐ</t>
  </si>
  <si>
    <t>VIVID陸上ｸﾗﾌﾞ</t>
  </si>
  <si>
    <t>VIVID陸上クラブ</t>
  </si>
  <si>
    <t>VIVIDﾘｸｼﾞｮｳｸﾗﾌﾞ</t>
  </si>
  <si>
    <t>京都大医学部AC</t>
  </si>
  <si>
    <t>ｷｮｳﾀﾞｲｲｶﾞｸﾌﾞｴｰｼｰ</t>
  </si>
  <si>
    <t>高知学園短期大学</t>
  </si>
  <si>
    <t>ｺｳﾁｶﾞｸｴﾝﾀﾝﾀﾞｲ</t>
  </si>
  <si>
    <t>宇和島南中等教育学校</t>
  </si>
  <si>
    <t>ｳﾜｼﾞﾏﾐﾅﾐﾁｭｳﾄｳ</t>
  </si>
  <si>
    <t>愛ｱｽﾘｰﾄｸﾗﾌﾞ</t>
  </si>
  <si>
    <t>愛アスリートクラブ</t>
  </si>
  <si>
    <t>ｱｲｱｽﾘｰﾄｸﾗﾌﾞ</t>
  </si>
  <si>
    <t>皇學館大学</t>
  </si>
  <si>
    <t>ｺｳｶﾞｯｶﾝﾀﾞｲ</t>
  </si>
  <si>
    <t>ﾅﾝｶｲﾎｳｿｳ</t>
  </si>
  <si>
    <t>新居浜市立船木中学校</t>
  </si>
  <si>
    <t>ﾌﾅｷ</t>
  </si>
  <si>
    <t>西予市立明浜中学校</t>
  </si>
  <si>
    <t>B&amp;M</t>
  </si>
  <si>
    <t>Ｂ＆Ｍ</t>
  </si>
  <si>
    <t>新田青雲中等教育学校中学校</t>
  </si>
  <si>
    <t>済美平成中等教育学校中学校</t>
  </si>
  <si>
    <t>一般</t>
  </si>
  <si>
    <t>大学</t>
  </si>
  <si>
    <t>県外</t>
  </si>
  <si>
    <t>2021年　　月　　日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</si>
</sst>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_ "/>
    <numFmt numFmtId="179" formatCode="0.000_ "/>
    <numFmt numFmtId="180" formatCode="0.0000_ "/>
    <numFmt numFmtId="181" formatCode="0.00000_ "/>
    <numFmt numFmtId="182" formatCode="0_ "/>
    <numFmt numFmtId="183" formatCode="0_);[Red]\(0\)"/>
    <numFmt numFmtId="184" formatCode="#,##0_ "/>
    <numFmt numFmtId="185" formatCode="#,##0_);[Red]\(#,##0\)"/>
    <numFmt numFmtId="186" formatCode="\:"/>
    <numFmt numFmtId="187" formatCode="#,##0_ ;[Red]\-#,##0\ "/>
    <numFmt numFmtId="188" formatCode="&quot;¥&quot;#,##0_);[Red]\(&quot;¥&quot;#,##0\)"/>
    <numFmt numFmtId="189" formatCode="&quot;¥&quot;#,##0.00_);[Red]\(&quot;¥&quot;#,##0.00\)"/>
    <numFmt numFmtId="190" formatCode="#,##0.00_);[Red]\(#,##0.00\)"/>
    <numFmt numFmtId="191" formatCode="#,##0;&quot;△ &quot;#,##0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;[Red]#,##0"/>
    <numFmt numFmtId="200" formatCode="[$-411]ggge&quot;年&quot;m&quot;月&quot;d&quot;日&quot;;@"/>
    <numFmt numFmtId="201" formatCode="m/d;@"/>
    <numFmt numFmtId="202" formatCode="mmm\-yyyy"/>
    <numFmt numFmtId="203" formatCode="[DBNum3][$-411]0"/>
    <numFmt numFmtId="204" formatCode="[&lt;=99999999]####\-####;\(00\)\ ####\-####"/>
    <numFmt numFmtId="205" formatCode="yyyy/m/d;@"/>
    <numFmt numFmtId="206" formatCode="[$-411]ge\.m\.d;@"/>
    <numFmt numFmtId="207" formatCode="000000"/>
    <numFmt numFmtId="208" formatCode="0.0%"/>
    <numFmt numFmtId="209" formatCode="[$€-2]\ #,##0.00_);[Red]\([$€-2]\ #,##0.00\)"/>
    <numFmt numFmtId="210" formatCode="00"/>
    <numFmt numFmtId="211" formatCode="0.E+00"/>
    <numFmt numFmtId="212" formatCode="0.00;_琀"/>
    <numFmt numFmtId="213" formatCode="General&quot;名&quot;"/>
    <numFmt numFmtId="214" formatCode="General;[White][=0]General"/>
    <numFmt numFmtId="215" formatCode="General&quot;年度&quot;"/>
    <numFmt numFmtId="216" formatCode="[&lt;=999]000;[&lt;=9999]000\-00;000\-0000"/>
    <numFmt numFmtId="217" formatCode="[$]ggge&quot;年&quot;m&quot;月&quot;d&quot;日&quot;;@"/>
    <numFmt numFmtId="218" formatCode="[$-411]gge&quot;年&quot;m&quot;月&quot;d&quot;日&quot;;@"/>
    <numFmt numFmtId="219" formatCode="[$]gge&quot;年&quot;m&quot;月&quot;d&quot;日&quot;;@"/>
  </numFmts>
  <fonts count="71">
    <font>
      <sz val="10.5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sz val="10"/>
      <color indexed="10"/>
      <name val="ＭＳ ゴシック"/>
      <family val="3"/>
    </font>
    <font>
      <sz val="20"/>
      <name val="ＭＳ ゴシック"/>
      <family val="3"/>
    </font>
    <font>
      <u val="single"/>
      <sz val="10.5"/>
      <color indexed="12"/>
      <name val="ＭＳ ゴシック"/>
      <family val="3"/>
    </font>
    <font>
      <u val="single"/>
      <sz val="10.5"/>
      <color indexed="36"/>
      <name val="ＭＳ ゴシック"/>
      <family val="3"/>
    </font>
    <font>
      <sz val="11"/>
      <name val="ＭＳ ゴシック"/>
      <family val="3"/>
    </font>
    <font>
      <b/>
      <sz val="10"/>
      <color indexed="10"/>
      <name val="ＭＳ 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0.5"/>
      <color indexed="10"/>
      <name val="ＭＳ ゴシック"/>
      <family val="3"/>
    </font>
    <font>
      <b/>
      <sz val="10.5"/>
      <name val="ＭＳ ゴシック"/>
      <family val="3"/>
    </font>
    <font>
      <b/>
      <sz val="10.5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4"/>
      <color indexed="10"/>
      <name val="ＭＳ ゴシック"/>
      <family val="3"/>
    </font>
    <font>
      <sz val="9"/>
      <name val="ＭＳ ゴシック"/>
      <family val="3"/>
    </font>
    <font>
      <sz val="9"/>
      <color indexed="10"/>
      <name val="ＭＳ ゴシック"/>
      <family val="3"/>
    </font>
    <font>
      <b/>
      <i/>
      <sz val="9"/>
      <name val="ＭＳ ゴシック"/>
      <family val="3"/>
    </font>
    <font>
      <sz val="20"/>
      <color indexed="10"/>
      <name val="ＭＳ ゴシック"/>
      <family val="3"/>
    </font>
    <font>
      <sz val="16"/>
      <color indexed="10"/>
      <name val="ＭＳ ゴシック"/>
      <family val="3"/>
    </font>
    <font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11"/>
      <name val="ＭＳ Ｐゴシック"/>
      <family val="3"/>
    </font>
    <font>
      <b/>
      <i/>
      <sz val="9"/>
      <color indexed="10"/>
      <name val="ＭＳ ゴシック"/>
      <family val="3"/>
    </font>
    <font>
      <sz val="6"/>
      <color indexed="10"/>
      <name val="ＭＳ 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.5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Meiryo UI"/>
      <family val="3"/>
    </font>
    <font>
      <sz val="10.5"/>
      <color rgb="FFFF0000"/>
      <name val="ＭＳ ゴシック"/>
      <family val="3"/>
    </font>
    <font>
      <sz val="11"/>
      <color rgb="FFFF0000"/>
      <name val="ＭＳ ゴシック"/>
      <family val="3"/>
    </font>
    <font>
      <sz val="10.5"/>
      <name val="Calibri"/>
      <family val="3"/>
    </font>
    <font>
      <b/>
      <sz val="11"/>
      <name val="Calibri"/>
      <family val="3"/>
    </font>
    <font>
      <sz val="12"/>
      <name val="Calibri"/>
      <family val="3"/>
    </font>
    <font>
      <sz val="10"/>
      <name val="Calibri"/>
      <family val="3"/>
    </font>
    <font>
      <b/>
      <sz val="14"/>
      <name val="Calibri"/>
      <family val="3"/>
    </font>
    <font>
      <sz val="12"/>
      <color rgb="FFFF0000"/>
      <name val="ＭＳ ゴシック"/>
      <family val="3"/>
    </font>
    <font>
      <sz val="14"/>
      <color rgb="FFFF0000"/>
      <name val="ＭＳ ゴシック"/>
      <family val="3"/>
    </font>
    <font>
      <sz val="10"/>
      <color rgb="FFFF0000"/>
      <name val="ＭＳ 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tted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tted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tted"/>
      <right>
        <color indexed="63"/>
      </right>
      <top style="medium"/>
      <bottom style="thin"/>
    </border>
    <border>
      <left style="double"/>
      <right style="dotted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double"/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tted"/>
      <right style="medium"/>
      <top>
        <color indexed="63"/>
      </top>
      <bottom style="thin"/>
    </border>
    <border>
      <left style="double"/>
      <right style="dotted"/>
      <top style="thin"/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dotted"/>
      <right>
        <color indexed="63"/>
      </right>
      <top style="thin"/>
      <bottom style="thin"/>
    </border>
    <border>
      <left style="double"/>
      <right style="dotted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40" fillId="0" borderId="3" applyNumberFormat="0" applyFill="0" applyAlignment="0" applyProtection="0"/>
    <xf numFmtId="0" fontId="41" fillId="3" borderId="0" applyNumberFormat="0" applyBorder="0" applyAlignment="0" applyProtection="0"/>
    <xf numFmtId="0" fontId="42" fillId="23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3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7" borderId="4" applyNumberFormat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7" fillId="0" borderId="0" applyNumberFormat="0" applyFill="0" applyBorder="0" applyAlignment="0" applyProtection="0"/>
    <xf numFmtId="0" fontId="51" fillId="4" borderId="0" applyNumberFormat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6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49" fontId="13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left"/>
    </xf>
    <xf numFmtId="0" fontId="8" fillId="0" borderId="0" xfId="63" applyFont="1" applyFill="1" applyBorder="1" applyAlignment="1">
      <alignment vertical="center"/>
      <protection/>
    </xf>
    <xf numFmtId="0" fontId="8" fillId="0" borderId="15" xfId="63" applyFont="1" applyFill="1" applyBorder="1" applyAlignment="1">
      <alignment vertical="center"/>
      <protection/>
    </xf>
    <xf numFmtId="0" fontId="8" fillId="0" borderId="17" xfId="63" applyFont="1" applyFill="1" applyBorder="1" applyAlignment="1">
      <alignment vertical="center"/>
      <protection/>
    </xf>
    <xf numFmtId="0" fontId="2" fillId="0" borderId="0" xfId="0" applyFont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49" fontId="13" fillId="0" borderId="0" xfId="0" applyNumberFormat="1" applyFont="1" applyAlignment="1">
      <alignment horizontal="left" vertical="center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11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8" fillId="0" borderId="0" xfId="64" applyFont="1" applyFill="1" applyBorder="1" applyAlignment="1">
      <alignment vertical="center"/>
      <protection/>
    </xf>
    <xf numFmtId="0" fontId="0" fillId="0" borderId="16" xfId="0" applyBorder="1" applyAlignment="1">
      <alignment vertical="center"/>
    </xf>
    <xf numFmtId="0" fontId="11" fillId="0" borderId="16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49" fontId="13" fillId="0" borderId="0" xfId="0" applyNumberFormat="1" applyFont="1" applyAlignment="1">
      <alignment horizontal="left" vertical="center" wrapText="1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right" vertical="center"/>
    </xf>
    <xf numFmtId="178" fontId="13" fillId="0" borderId="0" xfId="0" applyNumberFormat="1" applyFont="1" applyBorder="1" applyAlignment="1">
      <alignment horizontal="right" vertical="center"/>
    </xf>
    <xf numFmtId="0" fontId="14" fillId="24" borderId="25" xfId="0" applyFont="1" applyFill="1" applyBorder="1" applyAlignment="1">
      <alignment horizontal="center" vertical="center" wrapText="1"/>
    </xf>
    <xf numFmtId="0" fontId="14" fillId="24" borderId="26" xfId="0" applyFont="1" applyFill="1" applyBorder="1" applyAlignment="1">
      <alignment horizontal="center" vertical="center" wrapText="1"/>
    </xf>
    <xf numFmtId="0" fontId="10" fillId="24" borderId="10" xfId="63" applyFont="1" applyFill="1" applyBorder="1" applyAlignment="1">
      <alignment horizontal="center" vertical="center"/>
      <protection/>
    </xf>
    <xf numFmtId="0" fontId="14" fillId="24" borderId="27" xfId="0" applyFont="1" applyFill="1" applyBorder="1" applyAlignment="1">
      <alignment horizontal="center" vertical="center" wrapText="1"/>
    </xf>
    <xf numFmtId="0" fontId="14" fillId="24" borderId="28" xfId="0" applyFont="1" applyFill="1" applyBorder="1" applyAlignment="1">
      <alignment horizontal="center" vertical="center" shrinkToFit="1"/>
    </xf>
    <xf numFmtId="0" fontId="3" fillId="24" borderId="28" xfId="0" applyFont="1" applyFill="1" applyBorder="1" applyAlignment="1">
      <alignment horizontal="center" vertical="center" wrapText="1"/>
    </xf>
    <xf numFmtId="0" fontId="14" fillId="24" borderId="29" xfId="0" applyFont="1" applyFill="1" applyBorder="1" applyAlignment="1">
      <alignment horizontal="right" vertical="center" shrinkToFit="1"/>
    </xf>
    <xf numFmtId="49" fontId="14" fillId="24" borderId="30" xfId="0" applyNumberFormat="1" applyFont="1" applyFill="1" applyBorder="1" applyAlignment="1">
      <alignment horizontal="right" vertical="center" wrapText="1"/>
    </xf>
    <xf numFmtId="0" fontId="14" fillId="24" borderId="15" xfId="0" applyFont="1" applyFill="1" applyBorder="1" applyAlignment="1">
      <alignment horizontal="left"/>
    </xf>
    <xf numFmtId="0" fontId="14" fillId="24" borderId="31" xfId="0" applyFont="1" applyFill="1" applyBorder="1" applyAlignment="1">
      <alignment horizontal="center" vertical="center" wrapText="1"/>
    </xf>
    <xf numFmtId="49" fontId="14" fillId="24" borderId="32" xfId="0" applyNumberFormat="1" applyFont="1" applyFill="1" applyBorder="1" applyAlignment="1">
      <alignment horizontal="right" vertical="center" wrapText="1"/>
    </xf>
    <xf numFmtId="0" fontId="15" fillId="24" borderId="25" xfId="0" applyFont="1" applyFill="1" applyBorder="1" applyAlignment="1">
      <alignment horizontal="center" vertical="center" wrapText="1"/>
    </xf>
    <xf numFmtId="0" fontId="15" fillId="24" borderId="26" xfId="0" applyFont="1" applyFill="1" applyBorder="1" applyAlignment="1">
      <alignment horizontal="center" vertical="center" wrapText="1"/>
    </xf>
    <xf numFmtId="0" fontId="17" fillId="24" borderId="10" xfId="63" applyFont="1" applyFill="1" applyBorder="1" applyAlignment="1">
      <alignment horizontal="center" vertical="center"/>
      <protection/>
    </xf>
    <xf numFmtId="0" fontId="15" fillId="24" borderId="27" xfId="0" applyFont="1" applyFill="1" applyBorder="1" applyAlignment="1">
      <alignment horizontal="center" vertical="center" wrapText="1"/>
    </xf>
    <xf numFmtId="0" fontId="15" fillId="24" borderId="28" xfId="0" applyFont="1" applyFill="1" applyBorder="1" applyAlignment="1">
      <alignment horizontal="center" vertical="center" shrinkToFit="1"/>
    </xf>
    <xf numFmtId="0" fontId="9" fillId="24" borderId="28" xfId="0" applyFont="1" applyFill="1" applyBorder="1" applyAlignment="1">
      <alignment horizontal="center" vertical="center" wrapText="1"/>
    </xf>
    <xf numFmtId="0" fontId="15" fillId="24" borderId="29" xfId="0" applyFont="1" applyFill="1" applyBorder="1" applyAlignment="1">
      <alignment horizontal="right" vertical="center" shrinkToFit="1"/>
    </xf>
    <xf numFmtId="49" fontId="15" fillId="24" borderId="30" xfId="0" applyNumberFormat="1" applyFont="1" applyFill="1" applyBorder="1" applyAlignment="1">
      <alignment horizontal="right" vertical="center" wrapText="1"/>
    </xf>
    <xf numFmtId="0" fontId="15" fillId="24" borderId="15" xfId="0" applyFont="1" applyFill="1" applyBorder="1" applyAlignment="1">
      <alignment horizontal="left"/>
    </xf>
    <xf numFmtId="0" fontId="15" fillId="24" borderId="31" xfId="0" applyFont="1" applyFill="1" applyBorder="1" applyAlignment="1">
      <alignment horizontal="center" vertical="center" wrapText="1"/>
    </xf>
    <xf numFmtId="49" fontId="15" fillId="24" borderId="3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2" fillId="25" borderId="34" xfId="0" applyFont="1" applyFill="1" applyBorder="1" applyAlignment="1">
      <alignment horizontal="center" vertical="center"/>
    </xf>
    <xf numFmtId="0" fontId="0" fillId="25" borderId="35" xfId="0" applyFill="1" applyBorder="1" applyAlignment="1">
      <alignment horizontal="center" vertical="center"/>
    </xf>
    <xf numFmtId="0" fontId="52" fillId="26" borderId="25" xfId="0" applyFont="1" applyFill="1" applyBorder="1" applyAlignment="1">
      <alignment horizontal="center" vertical="center"/>
    </xf>
    <xf numFmtId="0" fontId="52" fillId="21" borderId="11" xfId="0" applyFont="1" applyFill="1" applyBorder="1" applyAlignment="1">
      <alignment horizontal="center" vertical="center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36" xfId="0" applyFont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49" fontId="13" fillId="0" borderId="38" xfId="0" applyNumberFormat="1" applyFont="1" applyBorder="1" applyAlignment="1" applyProtection="1">
      <alignment horizontal="right" vertical="center"/>
      <protection locked="0"/>
    </xf>
    <xf numFmtId="0" fontId="61" fillId="0" borderId="36" xfId="0" applyFont="1" applyBorder="1" applyAlignment="1" applyProtection="1">
      <alignment horizontal="center" vertical="center" shrinkToFit="1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3" fillId="0" borderId="39" xfId="0" applyFont="1" applyBorder="1" applyAlignment="1" applyProtection="1">
      <alignment horizontal="center" vertical="center"/>
      <protection locked="0"/>
    </xf>
    <xf numFmtId="0" fontId="13" fillId="0" borderId="40" xfId="0" applyFont="1" applyBorder="1" applyAlignment="1" applyProtection="1">
      <alignment horizontal="center" vertical="center" shrinkToFit="1"/>
      <protection locked="0"/>
    </xf>
    <xf numFmtId="0" fontId="13" fillId="0" borderId="41" xfId="0" applyFont="1" applyBorder="1" applyAlignment="1" applyProtection="1">
      <alignment horizontal="center" vertical="center" shrinkToFit="1"/>
      <protection locked="0"/>
    </xf>
    <xf numFmtId="0" fontId="15" fillId="0" borderId="42" xfId="0" applyFont="1" applyBorder="1" applyAlignment="1" applyProtection="1">
      <alignment horizontal="right" vertical="center" shrinkToFit="1"/>
      <protection locked="0"/>
    </xf>
    <xf numFmtId="49" fontId="13" fillId="0" borderId="43" xfId="0" applyNumberFormat="1" applyFont="1" applyBorder="1" applyAlignment="1" applyProtection="1">
      <alignment horizontal="right" vertical="center"/>
      <protection locked="0"/>
    </xf>
    <xf numFmtId="49" fontId="13" fillId="0" borderId="44" xfId="0" applyNumberFormat="1" applyFont="1" applyBorder="1" applyAlignment="1" applyProtection="1">
      <alignment horizontal="right" vertical="center"/>
      <protection locked="0"/>
    </xf>
    <xf numFmtId="49" fontId="13" fillId="0" borderId="45" xfId="0" applyNumberFormat="1" applyFont="1" applyBorder="1" applyAlignment="1" applyProtection="1">
      <alignment horizontal="right" vertical="center"/>
      <protection locked="0"/>
    </xf>
    <xf numFmtId="0" fontId="13" fillId="0" borderId="46" xfId="0" applyFont="1" applyBorder="1" applyAlignment="1" applyProtection="1">
      <alignment horizontal="center" vertical="center"/>
      <protection locked="0"/>
    </xf>
    <xf numFmtId="49" fontId="13" fillId="0" borderId="47" xfId="0" applyNumberFormat="1" applyFont="1" applyBorder="1" applyAlignment="1" applyProtection="1">
      <alignment horizontal="right" vertical="center"/>
      <protection locked="0"/>
    </xf>
    <xf numFmtId="0" fontId="13" fillId="0" borderId="42" xfId="0" applyFont="1" applyBorder="1" applyAlignment="1" applyProtection="1">
      <alignment horizontal="center" vertical="center"/>
      <protection locked="0"/>
    </xf>
    <xf numFmtId="49" fontId="13" fillId="0" borderId="48" xfId="0" applyNumberFormat="1" applyFont="1" applyBorder="1" applyAlignment="1" applyProtection="1">
      <alignment horizontal="right" vertical="center"/>
      <protection locked="0"/>
    </xf>
    <xf numFmtId="0" fontId="15" fillId="24" borderId="49" xfId="0" applyFont="1" applyFill="1" applyBorder="1" applyAlignment="1">
      <alignment horizontal="center" vertical="center" wrapText="1"/>
    </xf>
    <xf numFmtId="0" fontId="13" fillId="0" borderId="16" xfId="0" applyFont="1" applyBorder="1" applyAlignment="1" applyProtection="1">
      <alignment horizontal="center" vertical="center"/>
      <protection/>
    </xf>
    <xf numFmtId="0" fontId="13" fillId="0" borderId="43" xfId="0" applyFont="1" applyBorder="1" applyAlignment="1" applyProtection="1">
      <alignment horizontal="center" vertical="center"/>
      <protection/>
    </xf>
    <xf numFmtId="0" fontId="29" fillId="0" borderId="13" xfId="0" applyFont="1" applyBorder="1" applyAlignment="1" applyProtection="1">
      <alignment horizontal="center" vertical="center" shrinkToFi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right" vertical="center" shrinkToFit="1"/>
      <protection locked="0"/>
    </xf>
    <xf numFmtId="49" fontId="0" fillId="0" borderId="16" xfId="0" applyNumberFormat="1" applyBorder="1" applyAlignment="1" applyProtection="1">
      <alignment horizontal="right" vertical="center"/>
      <protection locked="0"/>
    </xf>
    <xf numFmtId="49" fontId="0" fillId="0" borderId="38" xfId="0" applyNumberFormat="1" applyBorder="1" applyAlignment="1" applyProtection="1">
      <alignment horizontal="right" vertical="center"/>
      <protection locked="0"/>
    </xf>
    <xf numFmtId="49" fontId="0" fillId="0" borderId="38" xfId="0" applyNumberFormat="1" applyFont="1" applyBorder="1" applyAlignment="1" applyProtection="1">
      <alignment horizontal="right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49" fontId="0" fillId="0" borderId="45" xfId="0" applyNumberFormat="1" applyBorder="1" applyAlignment="1" applyProtection="1">
      <alignment horizontal="right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49" fontId="0" fillId="0" borderId="47" xfId="0" applyNumberFormat="1" applyBorder="1" applyAlignment="1" applyProtection="1">
      <alignment horizontal="right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36" xfId="0" applyFont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 shrinkToFit="1"/>
      <protection locked="0"/>
    </xf>
    <xf numFmtId="0" fontId="0" fillId="0" borderId="41" xfId="0" applyFont="1" applyBorder="1" applyAlignment="1" applyProtection="1">
      <alignment horizontal="center" vertical="center" shrinkToFit="1"/>
      <protection locked="0"/>
    </xf>
    <xf numFmtId="0" fontId="14" fillId="0" borderId="42" xfId="0" applyFont="1" applyBorder="1" applyAlignment="1" applyProtection="1">
      <alignment horizontal="right" vertical="center" shrinkToFit="1"/>
      <protection locked="0"/>
    </xf>
    <xf numFmtId="49" fontId="0" fillId="0" borderId="43" xfId="0" applyNumberFormat="1" applyFont="1" applyBorder="1" applyAlignment="1" applyProtection="1">
      <alignment horizontal="right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49" fontId="0" fillId="0" borderId="48" xfId="0" applyNumberFormat="1" applyBorder="1" applyAlignment="1" applyProtection="1">
      <alignment horizontal="right" vertical="center"/>
      <protection locked="0"/>
    </xf>
    <xf numFmtId="0" fontId="14" fillId="24" borderId="49" xfId="0" applyFont="1" applyFill="1" applyBorder="1" applyAlignment="1">
      <alignment horizontal="center" vertical="center" wrapText="1"/>
    </xf>
    <xf numFmtId="0" fontId="0" fillId="0" borderId="16" xfId="0" applyBorder="1" applyAlignment="1" applyProtection="1">
      <alignment horizontal="center" vertical="center"/>
      <protection/>
    </xf>
    <xf numFmtId="0" fontId="28" fillId="0" borderId="13" xfId="0" applyFont="1" applyBorder="1" applyAlignment="1">
      <alignment horizontal="center" vertical="center" shrinkToFit="1"/>
    </xf>
    <xf numFmtId="0" fontId="3" fillId="24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 shrinkToFit="1"/>
    </xf>
    <xf numFmtId="0" fontId="55" fillId="0" borderId="51" xfId="0" applyFont="1" applyBorder="1" applyAlignment="1">
      <alignment horizontal="center" vertical="center" shrinkToFit="1"/>
    </xf>
    <xf numFmtId="0" fontId="55" fillId="0" borderId="18" xfId="0" applyFont="1" applyBorder="1" applyAlignment="1">
      <alignment horizontal="center" vertical="center" shrinkToFit="1"/>
    </xf>
    <xf numFmtId="0" fontId="55" fillId="0" borderId="52" xfId="0" applyFont="1" applyBorder="1" applyAlignment="1">
      <alignment horizontal="center" vertical="center" shrinkToFit="1"/>
    </xf>
    <xf numFmtId="0" fontId="53" fillId="26" borderId="53" xfId="0" applyFont="1" applyFill="1" applyBorder="1" applyAlignment="1">
      <alignment horizontal="center" vertical="center"/>
    </xf>
    <xf numFmtId="0" fontId="53" fillId="21" borderId="34" xfId="0" applyFont="1" applyFill="1" applyBorder="1" applyAlignment="1">
      <alignment horizontal="center" vertical="center"/>
    </xf>
    <xf numFmtId="0" fontId="13" fillId="0" borderId="15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15" xfId="0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8" fillId="0" borderId="54" xfId="0" applyFont="1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8" fillId="0" borderId="25" xfId="64" applyFont="1" applyFill="1" applyBorder="1" applyAlignment="1">
      <alignment vertical="center"/>
      <protection/>
    </xf>
    <xf numFmtId="0" fontId="8" fillId="0" borderId="55" xfId="64" applyFont="1" applyFill="1" applyBorder="1" applyAlignment="1">
      <alignment vertical="center"/>
      <protection/>
    </xf>
    <xf numFmtId="0" fontId="8" fillId="0" borderId="56" xfId="64" applyFont="1" applyFill="1" applyBorder="1" applyAlignment="1">
      <alignment horizontal="left" vertical="center"/>
      <protection/>
    </xf>
    <xf numFmtId="0" fontId="8" fillId="0" borderId="57" xfId="63" applyFont="1" applyFill="1" applyBorder="1" applyAlignment="1">
      <alignment vertical="center"/>
      <protection/>
    </xf>
    <xf numFmtId="0" fontId="8" fillId="0" borderId="26" xfId="63" applyFont="1" applyFill="1" applyBorder="1" applyAlignment="1">
      <alignment vertical="center"/>
      <protection/>
    </xf>
    <xf numFmtId="0" fontId="8" fillId="0" borderId="50" xfId="63" applyFont="1" applyFill="1" applyBorder="1" applyAlignment="1">
      <alignment vertical="center"/>
      <protection/>
    </xf>
    <xf numFmtId="0" fontId="8" fillId="0" borderId="22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7" xfId="64" applyFont="1" applyFill="1" applyBorder="1" applyAlignment="1">
      <alignment vertical="center"/>
      <protection/>
    </xf>
    <xf numFmtId="0" fontId="8" fillId="0" borderId="10" xfId="63" applyFont="1" applyFill="1" applyBorder="1" applyAlignment="1">
      <alignment vertical="center"/>
      <protection/>
    </xf>
    <xf numFmtId="0" fontId="8" fillId="0" borderId="37" xfId="63" applyFont="1" applyFill="1" applyBorder="1" applyAlignment="1">
      <alignment vertical="center"/>
      <protection/>
    </xf>
    <xf numFmtId="0" fontId="8" fillId="0" borderId="23" xfId="63" applyFont="1" applyFill="1" applyBorder="1" applyAlignment="1">
      <alignment vertical="center"/>
      <protection/>
    </xf>
    <xf numFmtId="0" fontId="8" fillId="0" borderId="20" xfId="63" applyFont="1" applyFill="1" applyBorder="1" applyAlignment="1">
      <alignment vertical="center"/>
      <protection/>
    </xf>
    <xf numFmtId="0" fontId="8" fillId="0" borderId="58" xfId="63" applyFont="1" applyFill="1" applyBorder="1" applyAlignment="1">
      <alignment vertical="center"/>
      <protection/>
    </xf>
    <xf numFmtId="0" fontId="8" fillId="0" borderId="59" xfId="63" applyFont="1" applyFill="1" applyBorder="1" applyAlignment="1">
      <alignment vertical="center"/>
      <protection/>
    </xf>
    <xf numFmtId="0" fontId="8" fillId="0" borderId="22" xfId="64" applyFont="1" applyFill="1" applyBorder="1" applyAlignment="1">
      <alignment horizontal="right" vertical="center"/>
      <protection/>
    </xf>
    <xf numFmtId="0" fontId="56" fillId="0" borderId="22" xfId="62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1" fillId="0" borderId="41" xfId="0" applyFont="1" applyBorder="1" applyAlignment="1" applyProtection="1">
      <alignment horizontal="center" vertical="center"/>
      <protection locked="0"/>
    </xf>
    <xf numFmtId="0" fontId="1" fillId="0" borderId="60" xfId="0" applyFont="1" applyBorder="1" applyAlignment="1" applyProtection="1">
      <alignment horizontal="center" vertical="center"/>
      <protection/>
    </xf>
    <xf numFmtId="0" fontId="61" fillId="0" borderId="15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/>
    </xf>
    <xf numFmtId="0" fontId="13" fillId="0" borderId="38" xfId="0" applyFont="1" applyBorder="1" applyAlignment="1" applyProtection="1">
      <alignment horizontal="center" vertical="center"/>
      <protection/>
    </xf>
    <xf numFmtId="0" fontId="13" fillId="0" borderId="61" xfId="0" applyFont="1" applyBorder="1" applyAlignment="1" applyProtection="1">
      <alignment horizontal="center" vertical="center" shrinkToFit="1"/>
      <protection locked="0"/>
    </xf>
    <xf numFmtId="0" fontId="4" fillId="0" borderId="61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/>
    </xf>
    <xf numFmtId="0" fontId="15" fillId="0" borderId="46" xfId="0" applyFont="1" applyBorder="1" applyAlignment="1" applyProtection="1">
      <alignment horizontal="right" vertical="center" shrinkToFit="1"/>
      <protection locked="0"/>
    </xf>
    <xf numFmtId="0" fontId="61" fillId="0" borderId="2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 shrinkToFit="1"/>
    </xf>
    <xf numFmtId="0" fontId="0" fillId="0" borderId="33" xfId="0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14" fillId="0" borderId="62" xfId="0" applyFont="1" applyBorder="1" applyAlignment="1" applyProtection="1">
      <alignment horizontal="right" vertical="center" shrinkToFit="1"/>
      <protection locked="0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6" fillId="0" borderId="16" xfId="0" applyFont="1" applyBorder="1" applyAlignment="1" applyProtection="1">
      <alignment vertical="center"/>
      <protection locked="0"/>
    </xf>
    <xf numFmtId="0" fontId="13" fillId="0" borderId="38" xfId="0" applyFont="1" applyBorder="1" applyAlignment="1" applyProtection="1">
      <alignment vertical="center"/>
      <protection locked="0"/>
    </xf>
    <xf numFmtId="0" fontId="13" fillId="0" borderId="16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vertical="center" shrinkToFit="1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13" fillId="0" borderId="37" xfId="0" applyFont="1" applyBorder="1" applyAlignment="1" applyProtection="1">
      <alignment horizontal="center" vertical="center" shrinkToFit="1"/>
      <protection locked="0"/>
    </xf>
    <xf numFmtId="0" fontId="61" fillId="0" borderId="37" xfId="0" applyFont="1" applyBorder="1" applyAlignment="1" applyProtection="1">
      <alignment horizontal="center" vertical="center" shrinkToFit="1"/>
      <protection locked="0"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5" fillId="24" borderId="16" xfId="0" applyFont="1" applyFill="1" applyBorder="1" applyAlignment="1" applyProtection="1">
      <alignment horizontal="right" vertical="center" shrinkToFit="1"/>
      <protection/>
    </xf>
    <xf numFmtId="0" fontId="15" fillId="0" borderId="38" xfId="0" applyFont="1" applyBorder="1" applyAlignment="1" applyProtection="1">
      <alignment horizontal="right" vertical="center" shrinkToFit="1"/>
      <protection/>
    </xf>
    <xf numFmtId="0" fontId="15" fillId="0" borderId="43" xfId="0" applyFont="1" applyBorder="1" applyAlignment="1" applyProtection="1">
      <alignment horizontal="right" vertical="center" shrinkToFit="1"/>
      <protection/>
    </xf>
    <xf numFmtId="0" fontId="15" fillId="0" borderId="16" xfId="0" applyFont="1" applyBorder="1" applyAlignment="1" applyProtection="1">
      <alignment horizontal="right" vertical="center" shrinkToFit="1"/>
      <protection/>
    </xf>
    <xf numFmtId="0" fontId="0" fillId="0" borderId="37" xfId="0" applyBorder="1" applyAlignment="1">
      <alignment horizontal="center" vertical="center" shrinkToFit="1"/>
    </xf>
    <xf numFmtId="0" fontId="0" fillId="0" borderId="13" xfId="0" applyBorder="1" applyAlignment="1" applyProtection="1">
      <alignment horizontal="center" vertical="center" wrapText="1"/>
      <protection/>
    </xf>
    <xf numFmtId="0" fontId="14" fillId="24" borderId="16" xfId="0" applyFont="1" applyFill="1" applyBorder="1" applyAlignment="1" applyProtection="1">
      <alignment horizontal="right" vertical="center" shrinkToFit="1"/>
      <protection/>
    </xf>
    <xf numFmtId="0" fontId="14" fillId="0" borderId="16" xfId="0" applyFont="1" applyBorder="1" applyAlignment="1" applyProtection="1">
      <alignment horizontal="right" vertical="center" shrinkToFit="1"/>
      <protection/>
    </xf>
    <xf numFmtId="0" fontId="14" fillId="0" borderId="43" xfId="0" applyFont="1" applyBorder="1" applyAlignment="1" applyProtection="1">
      <alignment horizontal="right" vertical="center" shrinkToFit="1"/>
      <protection/>
    </xf>
    <xf numFmtId="0" fontId="14" fillId="0" borderId="33" xfId="0" applyFont="1" applyBorder="1" applyAlignment="1" applyProtection="1">
      <alignment horizontal="right" vertical="center" shrinkToFit="1"/>
      <protection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 shrinkToFi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61" fillId="0" borderId="0" xfId="0" applyFont="1" applyBorder="1" applyAlignment="1" applyProtection="1">
      <alignment horizontal="left" vertical="center"/>
      <protection/>
    </xf>
    <xf numFmtId="0" fontId="61" fillId="0" borderId="0" xfId="0" applyFont="1" applyAlignment="1" applyProtection="1">
      <alignment vertical="center"/>
      <protection/>
    </xf>
    <xf numFmtId="0" fontId="62" fillId="0" borderId="54" xfId="0" applyFont="1" applyBorder="1" applyAlignment="1" applyProtection="1">
      <alignment vertical="center"/>
      <protection/>
    </xf>
    <xf numFmtId="0" fontId="61" fillId="0" borderId="54" xfId="0" applyFont="1" applyBorder="1" applyAlignment="1" applyProtection="1">
      <alignment horizontal="center" vertical="center"/>
      <protection/>
    </xf>
    <xf numFmtId="0" fontId="61" fillId="0" borderId="0" xfId="0" applyFont="1" applyBorder="1" applyAlignment="1" applyProtection="1">
      <alignment horizontal="center" vertical="center"/>
      <protection/>
    </xf>
    <xf numFmtId="0" fontId="61" fillId="0" borderId="15" xfId="0" applyFont="1" applyBorder="1" applyAlignment="1" applyProtection="1">
      <alignment horizontal="center" vertical="center" shrinkToFit="1"/>
      <protection/>
    </xf>
    <xf numFmtId="0" fontId="11" fillId="0" borderId="0" xfId="0" applyFont="1" applyAlignment="1" applyProtection="1">
      <alignment horizontal="right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16" xfId="0" applyFont="1" applyBorder="1" applyAlignment="1" applyProtection="1">
      <alignment vertical="center"/>
      <protection/>
    </xf>
    <xf numFmtId="0" fontId="26" fillId="0" borderId="16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8" fillId="0" borderId="22" xfId="63" applyFont="1" applyFill="1" applyBorder="1" applyAlignment="1">
      <alignment vertical="center"/>
      <protection/>
    </xf>
    <xf numFmtId="0" fontId="8" fillId="0" borderId="25" xfId="63" applyFont="1" applyFill="1" applyBorder="1" applyAlignment="1">
      <alignment vertical="center"/>
      <protection/>
    </xf>
    <xf numFmtId="0" fontId="8" fillId="0" borderId="55" xfId="63" applyFont="1" applyFill="1" applyBorder="1" applyAlignment="1">
      <alignment vertical="center"/>
      <protection/>
    </xf>
    <xf numFmtId="0" fontId="8" fillId="0" borderId="56" xfId="63" applyFont="1" applyFill="1" applyBorder="1" applyAlignment="1">
      <alignment vertical="center"/>
      <protection/>
    </xf>
    <xf numFmtId="0" fontId="8" fillId="0" borderId="63" xfId="63" applyFont="1" applyFill="1" applyBorder="1" applyAlignment="1">
      <alignment vertical="center"/>
      <protection/>
    </xf>
    <xf numFmtId="0" fontId="8" fillId="0" borderId="64" xfId="63" applyFont="1" applyFill="1" applyBorder="1" applyAlignment="1">
      <alignment vertical="center"/>
      <protection/>
    </xf>
    <xf numFmtId="0" fontId="0" fillId="0" borderId="15" xfId="0" applyFont="1" applyBorder="1" applyAlignment="1" applyProtection="1">
      <alignment horizontal="center" vertical="center"/>
      <protection locked="0"/>
    </xf>
    <xf numFmtId="0" fontId="8" fillId="0" borderId="65" xfId="63" applyFont="1" applyFill="1" applyBorder="1" applyAlignment="1">
      <alignment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61" fillId="0" borderId="15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>
      <alignment horizontal="left"/>
    </xf>
    <xf numFmtId="0" fontId="63" fillId="25" borderId="66" xfId="0" applyFont="1" applyFill="1" applyBorder="1" applyAlignment="1">
      <alignment horizontal="right" vertical="center"/>
    </xf>
    <xf numFmtId="0" fontId="8" fillId="0" borderId="39" xfId="63" applyFont="1" applyFill="1" applyBorder="1" applyAlignment="1">
      <alignment vertical="center"/>
      <protection/>
    </xf>
    <xf numFmtId="0" fontId="8" fillId="0" borderId="67" xfId="63" applyFont="1" applyFill="1" applyBorder="1" applyAlignment="1">
      <alignment vertical="center"/>
      <protection/>
    </xf>
    <xf numFmtId="0" fontId="64" fillId="26" borderId="55" xfId="0" applyFont="1" applyFill="1" applyBorder="1" applyAlignment="1">
      <alignment horizontal="center" vertical="center" shrinkToFit="1"/>
    </xf>
    <xf numFmtId="0" fontId="64" fillId="21" borderId="18" xfId="0" applyFont="1" applyFill="1" applyBorder="1" applyAlignment="1">
      <alignment horizontal="center" vertical="center" shrinkToFit="1"/>
    </xf>
    <xf numFmtId="49" fontId="63" fillId="25" borderId="66" xfId="0" applyNumberFormat="1" applyFont="1" applyFill="1" applyBorder="1" applyAlignment="1">
      <alignment vertical="center"/>
    </xf>
    <xf numFmtId="49" fontId="65" fillId="25" borderId="68" xfId="0" applyNumberFormat="1" applyFont="1" applyFill="1" applyBorder="1" applyAlignment="1">
      <alignment vertical="center"/>
    </xf>
    <xf numFmtId="49" fontId="65" fillId="25" borderId="66" xfId="0" applyNumberFormat="1" applyFont="1" applyFill="1" applyBorder="1" applyAlignment="1">
      <alignment vertical="center"/>
    </xf>
    <xf numFmtId="49" fontId="65" fillId="25" borderId="69" xfId="0" applyNumberFormat="1" applyFont="1" applyFill="1" applyBorder="1" applyAlignment="1">
      <alignment vertical="center"/>
    </xf>
    <xf numFmtId="49" fontId="66" fillId="26" borderId="55" xfId="0" applyNumberFormat="1" applyFont="1" applyFill="1" applyBorder="1" applyAlignment="1">
      <alignment vertical="center"/>
    </xf>
    <xf numFmtId="49" fontId="63" fillId="26" borderId="55" xfId="0" applyNumberFormat="1" applyFont="1" applyFill="1" applyBorder="1" applyAlignment="1">
      <alignment vertical="center"/>
    </xf>
    <xf numFmtId="49" fontId="65" fillId="0" borderId="55" xfId="0" applyNumberFormat="1" applyFont="1" applyBorder="1" applyAlignment="1">
      <alignment vertical="center"/>
    </xf>
    <xf numFmtId="49" fontId="65" fillId="0" borderId="56" xfId="0" applyNumberFormat="1" applyFont="1" applyBorder="1" applyAlignment="1">
      <alignment vertical="center"/>
    </xf>
    <xf numFmtId="49" fontId="67" fillId="21" borderId="18" xfId="0" applyNumberFormat="1" applyFont="1" applyFill="1" applyBorder="1" applyAlignment="1">
      <alignment vertical="center"/>
    </xf>
    <xf numFmtId="49" fontId="63" fillId="21" borderId="18" xfId="0" applyNumberFormat="1" applyFont="1" applyFill="1" applyBorder="1" applyAlignment="1">
      <alignment vertical="center"/>
    </xf>
    <xf numFmtId="49" fontId="65" fillId="0" borderId="18" xfId="0" applyNumberFormat="1" applyFont="1" applyBorder="1" applyAlignment="1">
      <alignment vertical="center"/>
    </xf>
    <xf numFmtId="49" fontId="65" fillId="0" borderId="52" xfId="0" applyNumberFormat="1" applyFont="1" applyBorder="1" applyAlignment="1">
      <alignment vertical="center"/>
    </xf>
    <xf numFmtId="0" fontId="0" fillId="0" borderId="38" xfId="0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44" xfId="63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horizontal="right" vertical="center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3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11" fillId="0" borderId="50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0" fontId="11" fillId="0" borderId="49" xfId="0" applyFont="1" applyBorder="1" applyAlignment="1" applyProtection="1">
      <alignment horizontal="left" vertical="center"/>
      <protection locked="0"/>
    </xf>
    <xf numFmtId="0" fontId="1" fillId="0" borderId="3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19" fillId="0" borderId="64" xfId="0" applyFont="1" applyBorder="1" applyAlignment="1">
      <alignment horizontal="center" vertical="center" textRotation="255"/>
    </xf>
    <xf numFmtId="0" fontId="19" fillId="0" borderId="70" xfId="0" applyFont="1" applyBorder="1" applyAlignment="1">
      <alignment horizontal="center" vertical="center" textRotation="255"/>
    </xf>
    <xf numFmtId="0" fontId="19" fillId="0" borderId="26" xfId="0" applyFont="1" applyBorder="1" applyAlignment="1">
      <alignment horizontal="center" vertical="center" textRotation="255"/>
    </xf>
    <xf numFmtId="0" fontId="8" fillId="0" borderId="4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38" fontId="18" fillId="0" borderId="15" xfId="50" applyFont="1" applyBorder="1" applyAlignment="1" applyProtection="1">
      <alignment horizontal="right" vertical="center"/>
      <protection locked="0"/>
    </xf>
    <xf numFmtId="38" fontId="18" fillId="0" borderId="37" xfId="50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8" fillId="0" borderId="37" xfId="0" applyFont="1" applyBorder="1" applyAlignment="1" applyProtection="1">
      <alignment horizontal="left" vertical="center"/>
      <protection locked="0"/>
    </xf>
    <xf numFmtId="0" fontId="18" fillId="0" borderId="38" xfId="0" applyFont="1" applyBorder="1" applyAlignment="1" applyProtection="1">
      <alignment horizontal="left" vertical="center"/>
      <protection locked="0"/>
    </xf>
    <xf numFmtId="0" fontId="18" fillId="0" borderId="10" xfId="0" applyFont="1" applyBorder="1" applyAlignment="1" applyProtection="1">
      <alignment horizontal="left" vertical="center"/>
      <protection locked="0"/>
    </xf>
    <xf numFmtId="0" fontId="0" fillId="0" borderId="67" xfId="0" applyFont="1" applyBorder="1" applyAlignment="1" applyProtection="1">
      <alignment horizontal="left" vertical="center"/>
      <protection locked="0"/>
    </xf>
    <xf numFmtId="0" fontId="0" fillId="0" borderId="54" xfId="0" applyFont="1" applyBorder="1" applyAlignment="1" applyProtection="1">
      <alignment horizontal="left" vertical="center"/>
      <protection locked="0"/>
    </xf>
    <xf numFmtId="0" fontId="0" fillId="0" borderId="54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18" fillId="0" borderId="37" xfId="0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0" fontId="8" fillId="0" borderId="72" xfId="0" applyFont="1" applyBorder="1" applyAlignment="1">
      <alignment vertical="center"/>
    </xf>
    <xf numFmtId="0" fontId="0" fillId="0" borderId="73" xfId="0" applyBorder="1" applyAlignment="1">
      <alignment vertical="center"/>
    </xf>
    <xf numFmtId="0" fontId="21" fillId="0" borderId="54" xfId="0" applyFont="1" applyBorder="1" applyAlignment="1">
      <alignment horizontal="right" vertical="center"/>
    </xf>
    <xf numFmtId="0" fontId="0" fillId="0" borderId="38" xfId="0" applyBorder="1" applyAlignment="1">
      <alignment horizontal="center" vertical="center"/>
    </xf>
    <xf numFmtId="49" fontId="8" fillId="0" borderId="37" xfId="0" applyNumberFormat="1" applyFont="1" applyBorder="1" applyAlignment="1" applyProtection="1">
      <alignment horizontal="right" vertical="center"/>
      <protection locked="0"/>
    </xf>
    <xf numFmtId="49" fontId="0" fillId="0" borderId="38" xfId="0" applyNumberForma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0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38" fontId="18" fillId="0" borderId="15" xfId="50" applyFont="1" applyBorder="1" applyAlignment="1">
      <alignment horizontal="right" vertical="center"/>
    </xf>
    <xf numFmtId="38" fontId="18" fillId="0" borderId="37" xfId="50" applyFont="1" applyBorder="1" applyAlignment="1">
      <alignment horizontal="right" vertical="center"/>
    </xf>
    <xf numFmtId="0" fontId="17" fillId="0" borderId="72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38" fontId="27" fillId="0" borderId="15" xfId="50" applyFont="1" applyBorder="1" applyAlignment="1">
      <alignment horizontal="right" vertical="center"/>
    </xf>
    <xf numFmtId="38" fontId="27" fillId="0" borderId="37" xfId="50" applyFont="1" applyBorder="1" applyAlignment="1">
      <alignment horizontal="right" vertical="center"/>
    </xf>
    <xf numFmtId="0" fontId="13" fillId="0" borderId="64" xfId="0" applyFont="1" applyBorder="1" applyAlignment="1" applyProtection="1">
      <alignment horizontal="center" vertical="center" shrinkToFit="1"/>
      <protection/>
    </xf>
    <xf numFmtId="0" fontId="13" fillId="0" borderId="26" xfId="0" applyFont="1" applyBorder="1" applyAlignment="1" applyProtection="1">
      <alignment horizontal="center" vertical="center" shrinkToFit="1"/>
      <protection/>
    </xf>
    <xf numFmtId="0" fontId="68" fillId="0" borderId="50" xfId="0" applyFont="1" applyBorder="1" applyAlignment="1" applyProtection="1">
      <alignment horizontal="left" vertical="center"/>
      <protection locked="0"/>
    </xf>
    <xf numFmtId="0" fontId="68" fillId="0" borderId="16" xfId="0" applyFont="1" applyBorder="1" applyAlignment="1" applyProtection="1">
      <alignment horizontal="left" vertical="center"/>
      <protection locked="0"/>
    </xf>
    <xf numFmtId="0" fontId="68" fillId="0" borderId="49" xfId="0" applyFont="1" applyBorder="1" applyAlignment="1" applyProtection="1">
      <alignment horizontal="left" vertical="center"/>
      <protection locked="0"/>
    </xf>
    <xf numFmtId="0" fontId="69" fillId="0" borderId="37" xfId="0" applyFont="1" applyBorder="1" applyAlignment="1" applyProtection="1">
      <alignment horizontal="center" vertical="center"/>
      <protection locked="0"/>
    </xf>
    <xf numFmtId="0" fontId="69" fillId="0" borderId="38" xfId="0" applyFont="1" applyBorder="1" applyAlignment="1" applyProtection="1">
      <alignment horizontal="center" vertical="center"/>
      <protection locked="0"/>
    </xf>
    <xf numFmtId="0" fontId="70" fillId="0" borderId="38" xfId="0" applyFont="1" applyBorder="1" applyAlignment="1" applyProtection="1">
      <alignment horizontal="center" vertical="center"/>
      <protection/>
    </xf>
    <xf numFmtId="0" fontId="70" fillId="0" borderId="10" xfId="0" applyFont="1" applyBorder="1" applyAlignment="1" applyProtection="1">
      <alignment horizontal="center" vertical="center"/>
      <protection/>
    </xf>
    <xf numFmtId="0" fontId="68" fillId="0" borderId="37" xfId="0" applyFont="1" applyBorder="1" applyAlignment="1" applyProtection="1">
      <alignment horizontal="left" vertical="center"/>
      <protection locked="0"/>
    </xf>
    <xf numFmtId="0" fontId="68" fillId="0" borderId="38" xfId="0" applyFont="1" applyBorder="1" applyAlignment="1" applyProtection="1">
      <alignment horizontal="left" vertical="center"/>
      <protection locked="0"/>
    </xf>
    <xf numFmtId="0" fontId="68" fillId="0" borderId="10" xfId="0" applyFont="1" applyBorder="1" applyAlignment="1" applyProtection="1">
      <alignment horizontal="left" vertical="center"/>
      <protection locked="0"/>
    </xf>
    <xf numFmtId="0" fontId="20" fillId="0" borderId="64" xfId="0" applyFont="1" applyBorder="1" applyAlignment="1">
      <alignment horizontal="center" vertical="center" textRotation="255"/>
    </xf>
    <xf numFmtId="0" fontId="20" fillId="0" borderId="70" xfId="0" applyFont="1" applyBorder="1" applyAlignment="1">
      <alignment horizontal="center" vertical="center" textRotation="255"/>
    </xf>
    <xf numFmtId="0" fontId="20" fillId="0" borderId="26" xfId="0" applyFont="1" applyBorder="1" applyAlignment="1">
      <alignment horizontal="center" vertical="center" textRotation="255"/>
    </xf>
    <xf numFmtId="0" fontId="17" fillId="0" borderId="37" xfId="0" applyFont="1" applyBorder="1" applyAlignment="1">
      <alignment horizontal="center" vertical="center"/>
    </xf>
    <xf numFmtId="0" fontId="16" fillId="0" borderId="72" xfId="0" applyFont="1" applyBorder="1" applyAlignment="1">
      <alignment vertical="center"/>
    </xf>
    <xf numFmtId="0" fontId="24" fillId="0" borderId="0" xfId="0" applyFont="1" applyAlignment="1" applyProtection="1">
      <alignment horizontal="center" vertical="center"/>
      <protection locked="0"/>
    </xf>
    <xf numFmtId="0" fontId="13" fillId="0" borderId="64" xfId="0" applyFont="1" applyBorder="1" applyAlignment="1" applyProtection="1">
      <alignment horizontal="center" vertical="center" shrinkToFit="1"/>
      <protection locked="0"/>
    </xf>
    <xf numFmtId="0" fontId="13" fillId="0" borderId="26" xfId="0" applyFont="1" applyBorder="1" applyAlignment="1" applyProtection="1">
      <alignment horizontal="center" vertical="center" shrinkToFit="1"/>
      <protection locked="0"/>
    </xf>
    <xf numFmtId="0" fontId="61" fillId="0" borderId="67" xfId="0" applyFont="1" applyBorder="1" applyAlignment="1" applyProtection="1">
      <alignment horizontal="left" vertical="center"/>
      <protection locked="0"/>
    </xf>
    <xf numFmtId="0" fontId="61" fillId="0" borderId="54" xfId="0" applyFont="1" applyBorder="1" applyAlignment="1" applyProtection="1">
      <alignment horizontal="left" vertical="center"/>
      <protection locked="0"/>
    </xf>
    <xf numFmtId="0" fontId="61" fillId="0" borderId="54" xfId="0" applyFont="1" applyBorder="1" applyAlignment="1" applyProtection="1">
      <alignment horizontal="left" vertical="center"/>
      <protection/>
    </xf>
    <xf numFmtId="0" fontId="61" fillId="0" borderId="63" xfId="0" applyFont="1" applyBorder="1" applyAlignment="1" applyProtection="1">
      <alignment horizontal="left" vertical="center"/>
      <protection/>
    </xf>
    <xf numFmtId="38" fontId="27" fillId="0" borderId="15" xfId="50" applyFont="1" applyBorder="1" applyAlignment="1" applyProtection="1">
      <alignment horizontal="right" vertical="center"/>
      <protection locked="0"/>
    </xf>
    <xf numFmtId="38" fontId="27" fillId="0" borderId="37" xfId="50" applyFont="1" applyBorder="1" applyAlignment="1" applyProtection="1">
      <alignment horizontal="right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49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5" fillId="0" borderId="37" xfId="0" applyFont="1" applyBorder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horizontal="center" vertical="center"/>
      <protection/>
    </xf>
    <xf numFmtId="0" fontId="25" fillId="0" borderId="38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 locked="0"/>
    </xf>
    <xf numFmtId="0" fontId="27" fillId="0" borderId="37" xfId="0" applyFont="1" applyBorder="1" applyAlignment="1" applyProtection="1">
      <alignment horizontal="center" vertical="center"/>
      <protection locked="0"/>
    </xf>
    <xf numFmtId="0" fontId="27" fillId="0" borderId="38" xfId="0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3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74" xfId="63" applyFont="1" applyFill="1" applyBorder="1" applyAlignment="1">
      <alignment horizontal="center" vertical="center"/>
      <protection/>
    </xf>
    <xf numFmtId="0" fontId="34" fillId="0" borderId="13" xfId="63" applyFont="1" applyFill="1" applyBorder="1" applyAlignment="1">
      <alignment horizontal="center" vertical="center"/>
      <protection/>
    </xf>
    <xf numFmtId="0" fontId="34" fillId="0" borderId="75" xfId="63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0男女" xfId="62"/>
    <cellStyle name="標準_H19中学0516" xfId="63"/>
    <cellStyle name="標準_H19年中予選手権データ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B9" sqref="B9"/>
    </sheetView>
  </sheetViews>
  <sheetFormatPr defaultColWidth="9.125" defaultRowHeight="12.75"/>
  <cols>
    <col min="1" max="1" width="1.4921875" style="6" customWidth="1"/>
    <col min="2" max="16384" width="9.125" style="6" customWidth="1"/>
  </cols>
  <sheetData>
    <row r="1" spans="1:9" ht="29.25" customHeight="1">
      <c r="A1" s="333" t="s">
        <v>12</v>
      </c>
      <c r="B1" s="333"/>
      <c r="C1" s="333"/>
      <c r="D1" s="333"/>
      <c r="E1" s="333"/>
      <c r="F1" s="333"/>
      <c r="G1" s="333"/>
      <c r="H1" s="333"/>
      <c r="I1" s="333"/>
    </row>
    <row r="2" ht="18" customHeight="1"/>
    <row r="3" spans="2:14" ht="29.25" customHeight="1">
      <c r="B3" s="330" t="s">
        <v>81</v>
      </c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</row>
    <row r="4" ht="29.25" customHeight="1">
      <c r="B4" s="6" t="s">
        <v>574</v>
      </c>
    </row>
    <row r="5" spans="2:11" ht="29.25" customHeight="1">
      <c r="B5" s="329" t="s">
        <v>34</v>
      </c>
      <c r="C5" s="329"/>
      <c r="D5" s="329"/>
      <c r="E5" s="329"/>
      <c r="F5" s="329"/>
      <c r="G5" s="329"/>
      <c r="H5" s="329"/>
      <c r="I5" s="329"/>
      <c r="J5" s="329"/>
      <c r="K5" s="329"/>
    </row>
    <row r="6" spans="2:11" ht="29.25" customHeight="1">
      <c r="B6" s="329" t="s">
        <v>48</v>
      </c>
      <c r="C6" s="329"/>
      <c r="D6" s="329"/>
      <c r="E6" s="329"/>
      <c r="F6" s="329"/>
      <c r="G6" s="329"/>
      <c r="H6" s="329"/>
      <c r="I6" s="329"/>
      <c r="J6" s="329"/>
      <c r="K6" s="329"/>
    </row>
    <row r="7" spans="2:15" ht="29.25" customHeight="1">
      <c r="B7" s="331" t="s">
        <v>571</v>
      </c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2"/>
      <c r="N7" s="332"/>
      <c r="O7" s="330"/>
    </row>
    <row r="8" s="289" customFormat="1" ht="29.25" customHeight="1">
      <c r="B8" s="289" t="s">
        <v>36</v>
      </c>
    </row>
    <row r="9" ht="29.25" customHeight="1">
      <c r="B9" s="6" t="s">
        <v>82</v>
      </c>
    </row>
    <row r="10" spans="2:12" ht="29.25" customHeight="1">
      <c r="B10" s="329" t="s">
        <v>83</v>
      </c>
      <c r="C10" s="329"/>
      <c r="D10" s="329"/>
      <c r="E10" s="329"/>
      <c r="F10" s="329"/>
      <c r="G10" s="329"/>
      <c r="H10" s="329"/>
      <c r="I10" s="329"/>
      <c r="J10" s="329"/>
      <c r="K10" s="329"/>
      <c r="L10" s="329"/>
    </row>
    <row r="11" spans="2:13" ht="29.25" customHeight="1">
      <c r="B11" s="329" t="s">
        <v>84</v>
      </c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</row>
    <row r="12" spans="2:11" ht="29.25" customHeight="1">
      <c r="B12" s="329" t="s">
        <v>35</v>
      </c>
      <c r="C12" s="329"/>
      <c r="D12" s="329"/>
      <c r="E12" s="329"/>
      <c r="F12" s="329"/>
      <c r="G12" s="329"/>
      <c r="H12" s="329"/>
      <c r="I12" s="329"/>
      <c r="J12" s="329"/>
      <c r="K12" s="329"/>
    </row>
    <row r="13" spans="2:11" ht="29.25" customHeight="1">
      <c r="B13" s="329" t="s">
        <v>49</v>
      </c>
      <c r="C13" s="329"/>
      <c r="D13" s="329"/>
      <c r="E13" s="329"/>
      <c r="F13" s="329"/>
      <c r="G13" s="329"/>
      <c r="H13" s="329"/>
      <c r="I13" s="329"/>
      <c r="J13" s="329"/>
      <c r="K13" s="329"/>
    </row>
    <row r="14" ht="29.25" customHeight="1">
      <c r="B14" s="6" t="s">
        <v>575</v>
      </c>
    </row>
    <row r="15" ht="29.25" customHeight="1">
      <c r="B15" s="6" t="s">
        <v>50</v>
      </c>
    </row>
    <row r="16" ht="29.25" customHeight="1">
      <c r="B16" s="6" t="s">
        <v>51</v>
      </c>
    </row>
    <row r="17" ht="29.25" customHeight="1">
      <c r="B17" s="6" t="s">
        <v>52</v>
      </c>
    </row>
    <row r="18" ht="29.25" customHeight="1">
      <c r="B18" s="6" t="s">
        <v>53</v>
      </c>
    </row>
    <row r="19" ht="29.25" customHeight="1">
      <c r="B19" s="6" t="s">
        <v>576</v>
      </c>
    </row>
    <row r="20" spans="2:12" ht="29.25" customHeight="1">
      <c r="B20" s="329" t="s">
        <v>572</v>
      </c>
      <c r="C20" s="329"/>
      <c r="D20" s="329"/>
      <c r="E20" s="329"/>
      <c r="F20" s="329"/>
      <c r="G20" s="329"/>
      <c r="H20" s="329"/>
      <c r="I20" s="329"/>
      <c r="J20" s="329"/>
      <c r="K20" s="329"/>
      <c r="L20" s="329"/>
    </row>
    <row r="21" spans="2:12" ht="29.25" customHeight="1">
      <c r="B21" s="118" t="s">
        <v>79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</row>
    <row r="22" ht="29.25" customHeight="1">
      <c r="B22" s="6" t="s">
        <v>573</v>
      </c>
    </row>
    <row r="23" spans="2:13" ht="29.25" customHeight="1">
      <c r="B23" s="329" t="s">
        <v>80</v>
      </c>
      <c r="C23" s="330"/>
      <c r="D23" s="330"/>
      <c r="E23" s="330"/>
      <c r="F23" s="330"/>
      <c r="G23" s="330"/>
      <c r="H23" s="330"/>
      <c r="I23" s="330"/>
      <c r="J23" s="330"/>
      <c r="K23" s="330"/>
      <c r="L23" s="330"/>
      <c r="M23" s="330"/>
    </row>
    <row r="24" ht="29.25" customHeight="1">
      <c r="B24" s="6" t="s">
        <v>53</v>
      </c>
    </row>
    <row r="25" ht="29.25" customHeight="1">
      <c r="B25" s="6" t="s">
        <v>577</v>
      </c>
    </row>
    <row r="26" ht="29.25" customHeight="1"/>
    <row r="27" ht="29.25" customHeight="1"/>
    <row r="28" ht="27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</sheetData>
  <sheetProtection/>
  <mergeCells count="11">
    <mergeCell ref="B3:N3"/>
    <mergeCell ref="B12:K12"/>
    <mergeCell ref="A1:I1"/>
    <mergeCell ref="B5:K5"/>
    <mergeCell ref="B6:K6"/>
    <mergeCell ref="B23:M23"/>
    <mergeCell ref="B7:O7"/>
    <mergeCell ref="B10:L10"/>
    <mergeCell ref="B11:M11"/>
    <mergeCell ref="B13:K13"/>
    <mergeCell ref="B20:L20"/>
  </mergeCells>
  <printOptions/>
  <pageMargins left="0.4724409448818898" right="0.4724409448818898" top="0.7874015748031497" bottom="0.7874015748031497" header="0.5118110236220472" footer="0.5118110236220472"/>
  <pageSetup horizontalDpi="360" verticalDpi="36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3"/>
  <sheetViews>
    <sheetView showZeros="0" zoomScalePageLayoutView="0" workbookViewId="0" topLeftCell="B13">
      <selection activeCell="S3" sqref="S3"/>
    </sheetView>
  </sheetViews>
  <sheetFormatPr defaultColWidth="9.125" defaultRowHeight="12.75"/>
  <cols>
    <col min="1" max="1" width="3.50390625" style="1" customWidth="1"/>
    <col min="2" max="2" width="13.50390625" style="1" customWidth="1"/>
    <col min="3" max="3" width="13.50390625" style="1" hidden="1" customWidth="1"/>
    <col min="4" max="4" width="10.625" style="1" customWidth="1"/>
    <col min="5" max="5" width="9.375" style="6" customWidth="1"/>
    <col min="6" max="7" width="13.125" style="6" customWidth="1"/>
    <col min="8" max="8" width="4.50390625" style="6" customWidth="1"/>
    <col min="9" max="9" width="4.50390625" style="6" hidden="1" customWidth="1"/>
    <col min="10" max="10" width="11.875" style="6" customWidth="1"/>
    <col min="11" max="11" width="11.875" style="6" hidden="1" customWidth="1"/>
    <col min="12" max="12" width="11.875" style="6" customWidth="1"/>
    <col min="13" max="13" width="11.875" style="6" hidden="1" customWidth="1"/>
    <col min="14" max="14" width="11.875" style="6" customWidth="1"/>
    <col min="15" max="15" width="11.875" style="6" hidden="1" customWidth="1"/>
    <col min="16" max="16" width="11.875" style="6" customWidth="1"/>
    <col min="17" max="17" width="11.875" style="6" hidden="1" customWidth="1"/>
    <col min="18" max="18" width="7.125" style="6" customWidth="1"/>
    <col min="19" max="19" width="11.375" style="6" customWidth="1"/>
    <col min="20" max="20" width="12.625" style="6" customWidth="1"/>
    <col min="21" max="21" width="12.625" style="6" hidden="1" customWidth="1"/>
    <col min="22" max="22" width="10.875" style="6" hidden="1" customWidth="1"/>
    <col min="23" max="23" width="5.625" style="6" customWidth="1"/>
    <col min="24" max="24" width="9.125" style="6" customWidth="1"/>
    <col min="25" max="16384" width="9.125" style="6" customWidth="1"/>
  </cols>
  <sheetData>
    <row r="1" spans="1:23" ht="30" customHeight="1">
      <c r="A1" s="375" t="s">
        <v>14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279"/>
      <c r="U1" s="27"/>
      <c r="V1" s="27"/>
      <c r="W1" s="27"/>
    </row>
    <row r="2" ht="5.25" customHeight="1">
      <c r="D2" s="6"/>
    </row>
    <row r="3" spans="4:20" ht="20.25" customHeight="1">
      <c r="D3" s="6"/>
      <c r="Q3" s="79"/>
      <c r="R3" s="79"/>
      <c r="S3" s="274" t="s">
        <v>1482</v>
      </c>
      <c r="T3" s="79"/>
    </row>
    <row r="4" spans="2:20" ht="25.5" customHeight="1">
      <c r="B4" s="10" t="s">
        <v>92</v>
      </c>
      <c r="D4" s="10"/>
      <c r="E4" s="10"/>
      <c r="F4" s="10"/>
      <c r="G4" s="10"/>
      <c r="H4" s="10"/>
      <c r="I4" s="10"/>
      <c r="T4" s="15"/>
    </row>
    <row r="5" spans="4:20" ht="4.5" customHeight="1">
      <c r="D5" s="10"/>
      <c r="E5" s="82"/>
      <c r="F5" s="82"/>
      <c r="G5" s="83"/>
      <c r="H5" s="83"/>
      <c r="M5" s="15"/>
      <c r="N5" s="15"/>
      <c r="O5" s="15"/>
      <c r="P5" s="15"/>
      <c r="T5" s="15"/>
    </row>
    <row r="6" spans="3:23" ht="28.5" customHeight="1">
      <c r="C6" s="355" t="s">
        <v>15</v>
      </c>
      <c r="D6" s="356"/>
      <c r="E6" s="357" t="s">
        <v>947</v>
      </c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9"/>
      <c r="Q6" s="25"/>
      <c r="R6" s="25"/>
      <c r="S6" s="25"/>
      <c r="T6" s="28"/>
      <c r="U6" s="26"/>
      <c r="V6" s="26" t="s">
        <v>947</v>
      </c>
      <c r="W6" s="15"/>
    </row>
    <row r="7" spans="4:25" ht="5.25" customHeight="1">
      <c r="D7" s="4"/>
      <c r="E7" s="83"/>
      <c r="F7" s="83"/>
      <c r="G7" s="83"/>
      <c r="H7" s="4"/>
      <c r="L7" s="196"/>
      <c r="M7" s="82"/>
      <c r="N7" s="82"/>
      <c r="O7" s="82"/>
      <c r="P7" s="82"/>
      <c r="Q7" s="82"/>
      <c r="R7" s="82"/>
      <c r="S7" s="82"/>
      <c r="T7" s="15"/>
      <c r="X7" s="15"/>
      <c r="Y7" s="15"/>
    </row>
    <row r="8" spans="2:26" ht="37.5" customHeight="1">
      <c r="B8" s="197" t="s">
        <v>17</v>
      </c>
      <c r="C8" s="197"/>
      <c r="D8" s="360"/>
      <c r="E8" s="361"/>
      <c r="F8" s="361"/>
      <c r="G8" s="361"/>
      <c r="H8" s="362"/>
      <c r="I8" s="197"/>
      <c r="J8" s="197" t="s">
        <v>16</v>
      </c>
      <c r="K8" s="258"/>
      <c r="L8" s="367"/>
      <c r="M8" s="368"/>
      <c r="N8" s="368"/>
      <c r="O8" s="368"/>
      <c r="P8" s="368"/>
      <c r="Q8" s="368"/>
      <c r="R8" s="368"/>
      <c r="S8" s="250" t="s">
        <v>93</v>
      </c>
      <c r="T8" s="43"/>
      <c r="U8" s="25"/>
      <c r="V8" s="25"/>
      <c r="W8" s="26"/>
      <c r="X8" s="15"/>
      <c r="Y8" s="15"/>
      <c r="Z8" s="15"/>
    </row>
    <row r="9" spans="2:26" ht="18.75" customHeight="1">
      <c r="B9" s="336" t="s">
        <v>18</v>
      </c>
      <c r="C9" s="336"/>
      <c r="D9" s="363" t="s">
        <v>1036</v>
      </c>
      <c r="E9" s="364"/>
      <c r="F9" s="198"/>
      <c r="H9" s="199"/>
      <c r="I9" s="200" t="s">
        <v>24</v>
      </c>
      <c r="J9" s="201"/>
      <c r="K9" s="201"/>
      <c r="L9" s="365"/>
      <c r="M9" s="365"/>
      <c r="N9" s="365"/>
      <c r="O9" s="365"/>
      <c r="P9" s="365"/>
      <c r="Q9" s="365"/>
      <c r="R9" s="365"/>
      <c r="S9" s="366"/>
      <c r="T9" s="202"/>
      <c r="U9" s="25"/>
      <c r="V9" s="25"/>
      <c r="W9" s="26"/>
      <c r="X9" s="15"/>
      <c r="Y9" s="15"/>
      <c r="Z9" s="15"/>
    </row>
    <row r="10" spans="2:26" ht="30" customHeight="1">
      <c r="B10" s="337"/>
      <c r="C10" s="337"/>
      <c r="D10" s="338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40"/>
      <c r="T10" s="26"/>
      <c r="U10" s="29"/>
      <c r="V10" s="29"/>
      <c r="W10" s="29"/>
      <c r="X10" s="15"/>
      <c r="Y10" s="15"/>
      <c r="Z10" s="15"/>
    </row>
    <row r="11" spans="2:26" ht="36.75" customHeight="1">
      <c r="B11" s="203" t="s">
        <v>23</v>
      </c>
      <c r="C11" s="203"/>
      <c r="D11" s="360"/>
      <c r="E11" s="361"/>
      <c r="F11" s="361"/>
      <c r="G11" s="341" t="s">
        <v>93</v>
      </c>
      <c r="H11" s="342"/>
      <c r="I11" s="197"/>
      <c r="J11" s="197" t="s">
        <v>94</v>
      </c>
      <c r="K11" s="258"/>
      <c r="L11" s="343"/>
      <c r="M11" s="344"/>
      <c r="N11" s="344"/>
      <c r="O11" s="344"/>
      <c r="P11" s="344"/>
      <c r="Q11" s="344"/>
      <c r="R11" s="344"/>
      <c r="S11" s="345"/>
      <c r="T11" s="29"/>
      <c r="U11" s="15"/>
      <c r="V11" s="15"/>
      <c r="W11" s="15"/>
      <c r="X11" s="15"/>
      <c r="Y11" s="15"/>
      <c r="Z11" s="15"/>
    </row>
    <row r="12" spans="1:20" s="15" customFormat="1" ht="7.5" customHeight="1">
      <c r="A12" s="26"/>
      <c r="B12" s="26"/>
      <c r="C12" s="26"/>
      <c r="E12" s="204"/>
      <c r="F12" s="204"/>
      <c r="G12" s="47"/>
      <c r="H12" s="47"/>
      <c r="I12" s="47"/>
      <c r="J12" s="47"/>
      <c r="K12" s="47"/>
      <c r="L12" s="47"/>
      <c r="M12" s="47"/>
      <c r="N12" s="26"/>
      <c r="O12" s="26"/>
      <c r="P12" s="2"/>
      <c r="Q12" s="2"/>
      <c r="R12" s="2"/>
      <c r="S12" s="2"/>
      <c r="T12" s="2"/>
    </row>
    <row r="13" spans="1:20" s="10" customFormat="1" ht="21.75" customHeight="1">
      <c r="A13" s="9"/>
      <c r="B13" s="9"/>
      <c r="C13" s="9"/>
      <c r="D13" s="346" t="s">
        <v>22</v>
      </c>
      <c r="E13" s="369"/>
      <c r="F13" s="370"/>
      <c r="G13" s="349" t="s">
        <v>5</v>
      </c>
      <c r="H13" s="350"/>
      <c r="I13" s="334" t="s">
        <v>6</v>
      </c>
      <c r="J13" s="377"/>
      <c r="K13" s="377"/>
      <c r="L13" s="377"/>
      <c r="M13" s="377"/>
      <c r="N13" s="335"/>
      <c r="O13" s="2"/>
      <c r="P13" s="334" t="s">
        <v>1037</v>
      </c>
      <c r="Q13" s="372"/>
      <c r="R13" s="372"/>
      <c r="S13" s="335"/>
      <c r="T13" s="25"/>
    </row>
    <row r="14" spans="1:19" s="10" customFormat="1" ht="21.75" customHeight="1">
      <c r="A14" s="9"/>
      <c r="B14" s="9"/>
      <c r="C14" s="9"/>
      <c r="D14" s="347"/>
      <c r="E14" s="334" t="s">
        <v>11</v>
      </c>
      <c r="F14" s="335"/>
      <c r="G14" s="351"/>
      <c r="H14" s="352"/>
      <c r="I14" s="353"/>
      <c r="J14" s="354"/>
      <c r="K14" s="354"/>
      <c r="L14" s="354"/>
      <c r="M14" s="265"/>
      <c r="N14" s="264" t="s">
        <v>10</v>
      </c>
      <c r="O14" s="2"/>
      <c r="P14" s="373"/>
      <c r="Q14" s="374"/>
      <c r="R14" s="374"/>
      <c r="S14" s="250" t="s">
        <v>1038</v>
      </c>
    </row>
    <row r="15" spans="1:19" s="10" customFormat="1" ht="21.75" customHeight="1">
      <c r="A15" s="9"/>
      <c r="B15" s="9"/>
      <c r="C15" s="9"/>
      <c r="D15" s="347"/>
      <c r="E15" s="334" t="s">
        <v>13</v>
      </c>
      <c r="F15" s="335"/>
      <c r="G15" s="351"/>
      <c r="H15" s="352"/>
      <c r="I15" s="353"/>
      <c r="J15" s="354"/>
      <c r="K15" s="354"/>
      <c r="L15" s="354"/>
      <c r="M15" s="265"/>
      <c r="N15" s="264" t="s">
        <v>10</v>
      </c>
      <c r="O15" s="2"/>
      <c r="P15" s="5" t="s">
        <v>1039</v>
      </c>
      <c r="Q15" s="318"/>
      <c r="R15" s="318">
        <f>P14*300</f>
        <v>0</v>
      </c>
      <c r="S15" s="250" t="s">
        <v>10</v>
      </c>
    </row>
    <row r="16" spans="1:19" s="10" customFormat="1" ht="21.75" customHeight="1">
      <c r="A16" s="9"/>
      <c r="B16" s="9"/>
      <c r="C16" s="9"/>
      <c r="D16" s="348"/>
      <c r="E16" s="376" t="s">
        <v>20</v>
      </c>
      <c r="F16" s="335"/>
      <c r="G16" s="378"/>
      <c r="H16" s="379"/>
      <c r="I16" s="380">
        <f>SUM(I14:L15)</f>
        <v>0</v>
      </c>
      <c r="J16" s="381"/>
      <c r="K16" s="381"/>
      <c r="L16" s="381"/>
      <c r="M16" s="194"/>
      <c r="N16" s="5" t="s">
        <v>10</v>
      </c>
      <c r="O16" s="2"/>
      <c r="P16" s="371" t="s">
        <v>1041</v>
      </c>
      <c r="Q16" s="371"/>
      <c r="R16" s="371"/>
      <c r="S16" s="371"/>
    </row>
    <row r="17" spans="1:18" s="10" customFormat="1" ht="3.75" customHeight="1">
      <c r="A17" s="9"/>
      <c r="B17" s="9"/>
      <c r="C17" s="9"/>
      <c r="D17" s="3"/>
      <c r="E17" s="3"/>
      <c r="F17" s="3"/>
      <c r="G17" s="3"/>
      <c r="H17" s="3"/>
      <c r="I17" s="2"/>
      <c r="J17" s="2"/>
      <c r="K17" s="2"/>
      <c r="L17" s="2"/>
      <c r="M17" s="8"/>
      <c r="N17" s="8"/>
      <c r="O17" s="8"/>
      <c r="P17" s="8"/>
      <c r="Q17" s="8"/>
      <c r="R17" s="8"/>
    </row>
    <row r="18" spans="2:19" s="21" customFormat="1" ht="11.25" customHeight="1">
      <c r="B18" s="275"/>
      <c r="C18" s="275"/>
      <c r="D18" s="275"/>
      <c r="E18" s="276"/>
      <c r="F18" s="275"/>
      <c r="G18" s="275"/>
      <c r="H18" s="275"/>
      <c r="I18" s="275"/>
      <c r="J18" s="277"/>
      <c r="K18" s="277"/>
      <c r="L18" s="278"/>
      <c r="M18" s="278"/>
      <c r="N18" s="278"/>
      <c r="O18" s="278"/>
      <c r="P18" s="278"/>
      <c r="Q18" s="278"/>
      <c r="R18" s="275"/>
      <c r="S18" s="275"/>
    </row>
    <row r="19" spans="1:19" s="23" customFormat="1" ht="15" customHeight="1" thickBot="1">
      <c r="A19" s="20"/>
      <c r="B19" s="20"/>
      <c r="C19" s="20"/>
      <c r="D19" s="66" t="s">
        <v>46</v>
      </c>
      <c r="E19" s="21" t="s">
        <v>8</v>
      </c>
      <c r="F19" s="21" t="s">
        <v>9</v>
      </c>
      <c r="G19" s="21" t="s">
        <v>8</v>
      </c>
      <c r="H19" s="21"/>
      <c r="I19" s="21"/>
      <c r="J19" s="54" t="s">
        <v>59</v>
      </c>
      <c r="K19" s="54"/>
      <c r="L19" s="21" t="s">
        <v>8</v>
      </c>
      <c r="M19" s="21"/>
      <c r="N19" s="54" t="s">
        <v>59</v>
      </c>
      <c r="O19" s="54"/>
      <c r="P19" s="21" t="s">
        <v>8</v>
      </c>
      <c r="Q19" s="21"/>
      <c r="R19" s="21"/>
      <c r="S19" s="21" t="s">
        <v>8</v>
      </c>
    </row>
    <row r="20" spans="1:22" s="7" customFormat="1" ht="32.25" customHeight="1" thickBot="1">
      <c r="A20" s="12"/>
      <c r="B20" s="68" t="s">
        <v>30</v>
      </c>
      <c r="C20" s="17"/>
      <c r="D20" s="67" t="s">
        <v>47</v>
      </c>
      <c r="E20" s="72" t="s">
        <v>54</v>
      </c>
      <c r="F20" s="16" t="s">
        <v>0</v>
      </c>
      <c r="G20" s="16" t="s">
        <v>55</v>
      </c>
      <c r="H20" s="55" t="s">
        <v>2</v>
      </c>
      <c r="I20" s="182"/>
      <c r="J20" s="30" t="s">
        <v>3</v>
      </c>
      <c r="K20" s="259"/>
      <c r="L20" s="17" t="s">
        <v>19</v>
      </c>
      <c r="M20" s="17" t="s">
        <v>29</v>
      </c>
      <c r="N20" s="30" t="s">
        <v>4</v>
      </c>
      <c r="O20" s="259"/>
      <c r="P20" s="17" t="s">
        <v>19</v>
      </c>
      <c r="Q20" s="17"/>
      <c r="R20" s="73" t="s">
        <v>56</v>
      </c>
      <c r="S20" s="87" t="s">
        <v>19</v>
      </c>
      <c r="U20" s="7" t="s">
        <v>25</v>
      </c>
      <c r="V20" s="234" t="s">
        <v>26</v>
      </c>
    </row>
    <row r="21" spans="1:22" s="7" customFormat="1" ht="32.25" customHeight="1">
      <c r="A21" s="96" t="s">
        <v>7</v>
      </c>
      <c r="B21" s="97" t="s">
        <v>789</v>
      </c>
      <c r="C21" s="180"/>
      <c r="D21" s="98">
        <v>386008</v>
      </c>
      <c r="E21" s="99">
        <v>1495</v>
      </c>
      <c r="F21" s="100" t="s">
        <v>563</v>
      </c>
      <c r="G21" s="100" t="s">
        <v>564</v>
      </c>
      <c r="H21" s="101">
        <v>2</v>
      </c>
      <c r="I21" s="183"/>
      <c r="J21" s="102" t="s">
        <v>561</v>
      </c>
      <c r="K21" s="260"/>
      <c r="L21" s="103" t="s">
        <v>562</v>
      </c>
      <c r="M21" s="104" t="str">
        <f>VLOOKUP(J21,$U$20:$V$42,2,FALSE)</f>
        <v>00600</v>
      </c>
      <c r="N21" s="102" t="s">
        <v>559</v>
      </c>
      <c r="O21" s="260"/>
      <c r="P21" s="103" t="s">
        <v>560</v>
      </c>
      <c r="Q21" s="104" t="str">
        <f>VLOOKUP(N21,$U$20:$V$42,2,FALSE)</f>
        <v>00200</v>
      </c>
      <c r="R21" s="105" t="s">
        <v>57</v>
      </c>
      <c r="S21" s="106" t="s">
        <v>58</v>
      </c>
      <c r="T21" s="49"/>
      <c r="U21" s="49" t="s">
        <v>518</v>
      </c>
      <c r="V21" s="51" t="s">
        <v>519</v>
      </c>
    </row>
    <row r="22" spans="1:22" ht="32.25" customHeight="1">
      <c r="A22" s="84">
        <v>1</v>
      </c>
      <c r="B22" s="156"/>
      <c r="C22" s="181">
        <v>1</v>
      </c>
      <c r="D22" s="298">
        <f>IF(B22="","",VLOOKUP(B22,Sheet1!$A$2:$C$500,3,FALSE))</f>
      </c>
      <c r="E22" s="157"/>
      <c r="F22" s="158"/>
      <c r="G22" s="158"/>
      <c r="H22" s="159"/>
      <c r="I22" s="184"/>
      <c r="J22" s="162"/>
      <c r="K22" s="261"/>
      <c r="L22" s="163"/>
      <c r="M22" s="77" t="e">
        <f>VLOOKUP(J22,$U$20:$V$35,2,FALSE)</f>
        <v>#N/A</v>
      </c>
      <c r="N22" s="162"/>
      <c r="O22" s="261"/>
      <c r="P22" s="163"/>
      <c r="Q22" s="77" t="e">
        <f>VLOOKUP(N22,$U$20:$V$35,2,FALSE)</f>
        <v>#N/A</v>
      </c>
      <c r="R22" s="166"/>
      <c r="S22" s="167"/>
      <c r="U22" s="6" t="s">
        <v>520</v>
      </c>
      <c r="V22" s="52" t="s">
        <v>521</v>
      </c>
    </row>
    <row r="23" spans="1:22" ht="32.25" customHeight="1">
      <c r="A23" s="85">
        <v>2</v>
      </c>
      <c r="B23" s="156"/>
      <c r="C23" s="181">
        <v>1</v>
      </c>
      <c r="D23" s="298">
        <f>IF(B23="","",VLOOKUP(B23,Sheet1!$A$2:$C$500,3,FALSE))</f>
      </c>
      <c r="E23" s="161"/>
      <c r="F23" s="158"/>
      <c r="G23" s="158"/>
      <c r="H23" s="159"/>
      <c r="I23" s="184"/>
      <c r="J23" s="162"/>
      <c r="K23" s="261"/>
      <c r="L23" s="164"/>
      <c r="M23" s="77" t="e">
        <f aca="true" t="shared" si="0" ref="M23:M51">VLOOKUP(J23,$U$20:$V$35,2,FALSE)</f>
        <v>#N/A</v>
      </c>
      <c r="N23" s="162"/>
      <c r="O23" s="261"/>
      <c r="P23" s="164"/>
      <c r="Q23" s="77" t="e">
        <f aca="true" t="shared" si="1" ref="Q23:Q51">VLOOKUP(N23,$U$20:$V$35,2,FALSE)</f>
        <v>#N/A</v>
      </c>
      <c r="R23" s="168"/>
      <c r="S23" s="167"/>
      <c r="U23" s="6" t="s">
        <v>522</v>
      </c>
      <c r="V23" s="52" t="s">
        <v>523</v>
      </c>
    </row>
    <row r="24" spans="1:22" ht="32.25" customHeight="1">
      <c r="A24" s="85">
        <v>3</v>
      </c>
      <c r="B24" s="156"/>
      <c r="C24" s="181">
        <v>1</v>
      </c>
      <c r="D24" s="298">
        <f>IF(B24="","",VLOOKUP(B24,Sheet1!$A$2:$C$500,3,FALSE))</f>
      </c>
      <c r="E24" s="161"/>
      <c r="F24" s="158"/>
      <c r="G24" s="158"/>
      <c r="H24" s="159"/>
      <c r="I24" s="184"/>
      <c r="J24" s="162"/>
      <c r="K24" s="261"/>
      <c r="L24" s="164"/>
      <c r="M24" s="77" t="e">
        <f t="shared" si="0"/>
        <v>#N/A</v>
      </c>
      <c r="N24" s="162"/>
      <c r="O24" s="261"/>
      <c r="P24" s="164"/>
      <c r="Q24" s="77" t="e">
        <f t="shared" si="1"/>
        <v>#N/A</v>
      </c>
      <c r="R24" s="168"/>
      <c r="S24" s="167"/>
      <c r="U24" s="6" t="s">
        <v>524</v>
      </c>
      <c r="V24" s="52" t="s">
        <v>525</v>
      </c>
    </row>
    <row r="25" spans="1:22" ht="32.25" customHeight="1">
      <c r="A25" s="85">
        <v>4</v>
      </c>
      <c r="B25" s="156"/>
      <c r="C25" s="181">
        <v>1</v>
      </c>
      <c r="D25" s="298">
        <f>IF(B25="","",VLOOKUP(B25,Sheet1!$A$2:$C$500,3,FALSE))</f>
      </c>
      <c r="E25" s="161"/>
      <c r="F25" s="158"/>
      <c r="G25" s="158"/>
      <c r="H25" s="159"/>
      <c r="I25" s="184"/>
      <c r="J25" s="162"/>
      <c r="K25" s="261"/>
      <c r="L25" s="164"/>
      <c r="M25" s="77" t="e">
        <f t="shared" si="0"/>
        <v>#N/A</v>
      </c>
      <c r="N25" s="162"/>
      <c r="O25" s="261"/>
      <c r="P25" s="164"/>
      <c r="Q25" s="77" t="e">
        <f t="shared" si="1"/>
        <v>#N/A</v>
      </c>
      <c r="R25" s="168"/>
      <c r="S25" s="167"/>
      <c r="U25" s="6" t="s">
        <v>526</v>
      </c>
      <c r="V25" s="52" t="s">
        <v>527</v>
      </c>
    </row>
    <row r="26" spans="1:22" ht="32.25" customHeight="1">
      <c r="A26" s="85">
        <v>5</v>
      </c>
      <c r="B26" s="156"/>
      <c r="C26" s="181">
        <v>1</v>
      </c>
      <c r="D26" s="298">
        <f>IF(B26="","",VLOOKUP(B26,Sheet1!$A$2:$C$500,3,FALSE))</f>
      </c>
      <c r="E26" s="161"/>
      <c r="F26" s="158"/>
      <c r="G26" s="158"/>
      <c r="H26" s="159"/>
      <c r="I26" s="184"/>
      <c r="J26" s="162"/>
      <c r="K26" s="261"/>
      <c r="L26" s="164"/>
      <c r="M26" s="77" t="e">
        <f t="shared" si="0"/>
        <v>#N/A</v>
      </c>
      <c r="N26" s="162"/>
      <c r="O26" s="261"/>
      <c r="P26" s="164"/>
      <c r="Q26" s="77" t="e">
        <f t="shared" si="1"/>
        <v>#N/A</v>
      </c>
      <c r="R26" s="168"/>
      <c r="S26" s="167"/>
      <c r="U26" s="6" t="s">
        <v>528</v>
      </c>
      <c r="V26" s="52" t="s">
        <v>529</v>
      </c>
    </row>
    <row r="27" spans="1:22" ht="32.25" customHeight="1">
      <c r="A27" s="85">
        <v>6</v>
      </c>
      <c r="B27" s="160"/>
      <c r="C27" s="181">
        <v>1</v>
      </c>
      <c r="D27" s="298">
        <f>IF(B27="","",VLOOKUP(B27,Sheet1!$A$2:$C$500,3,FALSE))</f>
      </c>
      <c r="E27" s="161"/>
      <c r="F27" s="158"/>
      <c r="G27" s="158"/>
      <c r="H27" s="159"/>
      <c r="I27" s="184"/>
      <c r="J27" s="162"/>
      <c r="K27" s="261"/>
      <c r="L27" s="164"/>
      <c r="M27" s="77" t="e">
        <f t="shared" si="0"/>
        <v>#N/A</v>
      </c>
      <c r="N27" s="162"/>
      <c r="O27" s="261"/>
      <c r="P27" s="164"/>
      <c r="Q27" s="77" t="e">
        <f t="shared" si="1"/>
        <v>#N/A</v>
      </c>
      <c r="R27" s="168"/>
      <c r="S27" s="167"/>
      <c r="U27" s="6" t="s">
        <v>530</v>
      </c>
      <c r="V27" s="52" t="s">
        <v>531</v>
      </c>
    </row>
    <row r="28" spans="1:22" ht="32.25" customHeight="1">
      <c r="A28" s="85">
        <v>7</v>
      </c>
      <c r="B28" s="160"/>
      <c r="C28" s="181">
        <v>1</v>
      </c>
      <c r="D28" s="298">
        <f>IF(B28="","",VLOOKUP(B28,Sheet1!$A$2:$C$500,3,FALSE))</f>
      </c>
      <c r="E28" s="161"/>
      <c r="F28" s="158"/>
      <c r="G28" s="158"/>
      <c r="H28" s="159"/>
      <c r="I28" s="184"/>
      <c r="J28" s="162"/>
      <c r="K28" s="261"/>
      <c r="L28" s="164"/>
      <c r="M28" s="77" t="e">
        <f t="shared" si="0"/>
        <v>#N/A</v>
      </c>
      <c r="N28" s="162"/>
      <c r="O28" s="261"/>
      <c r="P28" s="164"/>
      <c r="Q28" s="77" t="e">
        <f t="shared" si="1"/>
        <v>#N/A</v>
      </c>
      <c r="R28" s="168"/>
      <c r="S28" s="169"/>
      <c r="U28" s="6" t="s">
        <v>532</v>
      </c>
      <c r="V28" s="52" t="s">
        <v>533</v>
      </c>
    </row>
    <row r="29" spans="1:22" ht="32.25" customHeight="1">
      <c r="A29" s="85">
        <v>8</v>
      </c>
      <c r="B29" s="160"/>
      <c r="C29" s="181">
        <v>1</v>
      </c>
      <c r="D29" s="298">
        <f>IF(B29="","",VLOOKUP(B29,Sheet1!$A$2:$C$500,3,FALSE))</f>
      </c>
      <c r="E29" s="161"/>
      <c r="F29" s="158"/>
      <c r="G29" s="158"/>
      <c r="H29" s="159"/>
      <c r="I29" s="184"/>
      <c r="J29" s="162"/>
      <c r="K29" s="261"/>
      <c r="L29" s="164"/>
      <c r="M29" s="77" t="e">
        <f t="shared" si="0"/>
        <v>#N/A</v>
      </c>
      <c r="N29" s="162"/>
      <c r="O29" s="261"/>
      <c r="P29" s="164"/>
      <c r="Q29" s="77" t="e">
        <f t="shared" si="1"/>
        <v>#N/A</v>
      </c>
      <c r="R29" s="168"/>
      <c r="S29" s="167"/>
      <c r="U29" s="6" t="s">
        <v>534</v>
      </c>
      <c r="V29" s="52" t="s">
        <v>541</v>
      </c>
    </row>
    <row r="30" spans="1:22" ht="32.25" customHeight="1">
      <c r="A30" s="85">
        <v>9</v>
      </c>
      <c r="B30" s="160"/>
      <c r="C30" s="181">
        <v>1</v>
      </c>
      <c r="D30" s="298">
        <f>IF(B30="","",VLOOKUP(B30,Sheet1!$A$2:$C$500,3,FALSE))</f>
      </c>
      <c r="E30" s="161"/>
      <c r="F30" s="158"/>
      <c r="G30" s="158"/>
      <c r="H30" s="159"/>
      <c r="I30" s="184"/>
      <c r="J30" s="162"/>
      <c r="K30" s="261"/>
      <c r="L30" s="164"/>
      <c r="M30" s="77" t="e">
        <f t="shared" si="0"/>
        <v>#N/A</v>
      </c>
      <c r="N30" s="162"/>
      <c r="O30" s="261"/>
      <c r="P30" s="164"/>
      <c r="Q30" s="77" t="e">
        <f t="shared" si="1"/>
        <v>#N/A</v>
      </c>
      <c r="R30" s="168"/>
      <c r="S30" s="167"/>
      <c r="U30" s="6" t="s">
        <v>535</v>
      </c>
      <c r="V30" s="52" t="s">
        <v>542</v>
      </c>
    </row>
    <row r="31" spans="1:22" ht="32.25" customHeight="1">
      <c r="A31" s="85">
        <v>10</v>
      </c>
      <c r="B31" s="160"/>
      <c r="C31" s="181">
        <v>1</v>
      </c>
      <c r="D31" s="298">
        <f>IF(B31="","",VLOOKUP(B31,Sheet1!$A$2:$C$500,3,FALSE))</f>
      </c>
      <c r="E31" s="161"/>
      <c r="F31" s="158"/>
      <c r="G31" s="158"/>
      <c r="H31" s="159"/>
      <c r="I31" s="184"/>
      <c r="J31" s="162"/>
      <c r="K31" s="261"/>
      <c r="L31" s="164"/>
      <c r="M31" s="77" t="e">
        <f t="shared" si="0"/>
        <v>#N/A</v>
      </c>
      <c r="N31" s="162"/>
      <c r="O31" s="261"/>
      <c r="P31" s="164"/>
      <c r="Q31" s="77" t="e">
        <f t="shared" si="1"/>
        <v>#N/A</v>
      </c>
      <c r="R31" s="168"/>
      <c r="S31" s="167"/>
      <c r="U31" s="6" t="s">
        <v>536</v>
      </c>
      <c r="V31" s="52" t="s">
        <v>543</v>
      </c>
    </row>
    <row r="32" spans="1:22" ht="32.25" customHeight="1">
      <c r="A32" s="85">
        <v>11</v>
      </c>
      <c r="B32" s="160"/>
      <c r="C32" s="181">
        <v>1</v>
      </c>
      <c r="D32" s="298">
        <f>IF(B32="","",VLOOKUP(B32,Sheet1!$A$2:$C$500,3,FALSE))</f>
      </c>
      <c r="E32" s="161"/>
      <c r="F32" s="158"/>
      <c r="G32" s="158"/>
      <c r="H32" s="159"/>
      <c r="I32" s="184"/>
      <c r="J32" s="162"/>
      <c r="K32" s="261"/>
      <c r="L32" s="164"/>
      <c r="M32" s="77" t="e">
        <f t="shared" si="0"/>
        <v>#N/A</v>
      </c>
      <c r="N32" s="162"/>
      <c r="O32" s="261"/>
      <c r="P32" s="164"/>
      <c r="Q32" s="77" t="e">
        <f t="shared" si="1"/>
        <v>#N/A</v>
      </c>
      <c r="R32" s="168"/>
      <c r="S32" s="167"/>
      <c r="U32" s="6" t="s">
        <v>537</v>
      </c>
      <c r="V32" s="52" t="s">
        <v>544</v>
      </c>
    </row>
    <row r="33" spans="1:22" ht="32.25" customHeight="1">
      <c r="A33" s="85">
        <v>12</v>
      </c>
      <c r="B33" s="160"/>
      <c r="C33" s="181">
        <v>1</v>
      </c>
      <c r="D33" s="298">
        <f>IF(B33="","",VLOOKUP(B33,Sheet1!$A$2:$C$500,3,FALSE))</f>
      </c>
      <c r="E33" s="161"/>
      <c r="F33" s="158"/>
      <c r="G33" s="158"/>
      <c r="H33" s="159"/>
      <c r="I33" s="184"/>
      <c r="J33" s="162"/>
      <c r="K33" s="261"/>
      <c r="L33" s="164"/>
      <c r="M33" s="77" t="e">
        <f t="shared" si="0"/>
        <v>#N/A</v>
      </c>
      <c r="N33" s="162"/>
      <c r="O33" s="261"/>
      <c r="P33" s="165"/>
      <c r="Q33" s="77" t="e">
        <f t="shared" si="1"/>
        <v>#N/A</v>
      </c>
      <c r="R33" s="168"/>
      <c r="S33" s="167"/>
      <c r="U33" s="6" t="s">
        <v>538</v>
      </c>
      <c r="V33" s="52" t="s">
        <v>545</v>
      </c>
    </row>
    <row r="34" spans="1:22" ht="32.25" customHeight="1">
      <c r="A34" s="85">
        <v>13</v>
      </c>
      <c r="B34" s="160"/>
      <c r="C34" s="181">
        <v>1</v>
      </c>
      <c r="D34" s="298">
        <f>IF(B34="","",VLOOKUP(B34,Sheet1!$A$2:$C$500,3,FALSE))</f>
      </c>
      <c r="E34" s="161"/>
      <c r="F34" s="158"/>
      <c r="G34" s="158"/>
      <c r="H34" s="159"/>
      <c r="I34" s="184"/>
      <c r="J34" s="162"/>
      <c r="K34" s="261"/>
      <c r="L34" s="164"/>
      <c r="M34" s="77" t="e">
        <f t="shared" si="0"/>
        <v>#N/A</v>
      </c>
      <c r="N34" s="162"/>
      <c r="O34" s="261"/>
      <c r="P34" s="165"/>
      <c r="Q34" s="77" t="e">
        <f t="shared" si="1"/>
        <v>#N/A</v>
      </c>
      <c r="R34" s="168"/>
      <c r="S34" s="167"/>
      <c r="U34" s="6" t="s">
        <v>539</v>
      </c>
      <c r="V34" s="52" t="s">
        <v>546</v>
      </c>
    </row>
    <row r="35" spans="1:22" ht="32.25" customHeight="1">
      <c r="A35" s="85">
        <v>14</v>
      </c>
      <c r="B35" s="160"/>
      <c r="C35" s="181">
        <v>1</v>
      </c>
      <c r="D35" s="298">
        <f>IF(B35="","",VLOOKUP(B35,Sheet1!$A$2:$C$500,3,FALSE))</f>
      </c>
      <c r="E35" s="161"/>
      <c r="F35" s="158"/>
      <c r="G35" s="158"/>
      <c r="H35" s="159"/>
      <c r="I35" s="184"/>
      <c r="J35" s="162"/>
      <c r="K35" s="261"/>
      <c r="L35" s="164"/>
      <c r="M35" s="77" t="e">
        <f t="shared" si="0"/>
        <v>#N/A</v>
      </c>
      <c r="N35" s="162"/>
      <c r="O35" s="261"/>
      <c r="P35" s="164"/>
      <c r="Q35" s="77" t="e">
        <f t="shared" si="1"/>
        <v>#N/A</v>
      </c>
      <c r="R35" s="168"/>
      <c r="S35" s="169"/>
      <c r="U35" s="6" t="s">
        <v>540</v>
      </c>
      <c r="V35" s="52" t="s">
        <v>547</v>
      </c>
    </row>
    <row r="36" spans="1:22" ht="32.25" customHeight="1">
      <c r="A36" s="85">
        <v>15</v>
      </c>
      <c r="B36" s="160"/>
      <c r="C36" s="181">
        <v>1</v>
      </c>
      <c r="D36" s="298">
        <f>IF(B36="","",VLOOKUP(B36,Sheet1!$A$2:$C$500,3,FALSE))</f>
      </c>
      <c r="E36" s="161"/>
      <c r="F36" s="158"/>
      <c r="G36" s="158"/>
      <c r="H36" s="159"/>
      <c r="I36" s="184"/>
      <c r="J36" s="162"/>
      <c r="K36" s="261"/>
      <c r="L36" s="164"/>
      <c r="M36" s="77" t="e">
        <f t="shared" si="0"/>
        <v>#N/A</v>
      </c>
      <c r="N36" s="162"/>
      <c r="O36" s="261"/>
      <c r="P36" s="165"/>
      <c r="Q36" s="77" t="e">
        <f t="shared" si="1"/>
        <v>#N/A</v>
      </c>
      <c r="R36" s="168"/>
      <c r="S36" s="167"/>
      <c r="U36" s="6" t="s">
        <v>555</v>
      </c>
      <c r="V36" s="52" t="s">
        <v>556</v>
      </c>
    </row>
    <row r="37" spans="1:22" ht="32.25" customHeight="1">
      <c r="A37" s="85">
        <v>16</v>
      </c>
      <c r="B37" s="160"/>
      <c r="C37" s="181">
        <v>1</v>
      </c>
      <c r="D37" s="298">
        <f>IF(B37="","",VLOOKUP(B37,Sheet1!$A$2:$C$500,3,FALSE))</f>
      </c>
      <c r="E37" s="161"/>
      <c r="F37" s="158"/>
      <c r="G37" s="158"/>
      <c r="H37" s="159"/>
      <c r="I37" s="184"/>
      <c r="J37" s="162"/>
      <c r="K37" s="261"/>
      <c r="L37" s="164"/>
      <c r="M37" s="77" t="e">
        <f t="shared" si="0"/>
        <v>#N/A</v>
      </c>
      <c r="N37" s="162"/>
      <c r="O37" s="261"/>
      <c r="P37" s="164"/>
      <c r="Q37" s="77" t="e">
        <f t="shared" si="1"/>
        <v>#N/A</v>
      </c>
      <c r="R37" s="168"/>
      <c r="S37" s="167"/>
      <c r="V37" s="52"/>
    </row>
    <row r="38" spans="1:22" ht="32.25" customHeight="1">
      <c r="A38" s="85">
        <v>17</v>
      </c>
      <c r="B38" s="160"/>
      <c r="C38" s="181">
        <v>1</v>
      </c>
      <c r="D38" s="298">
        <f>IF(B38="","",VLOOKUP(B38,Sheet1!$A$2:$C$500,3,FALSE))</f>
      </c>
      <c r="E38" s="161"/>
      <c r="F38" s="158"/>
      <c r="G38" s="158"/>
      <c r="H38" s="159"/>
      <c r="I38" s="184"/>
      <c r="J38" s="162"/>
      <c r="K38" s="261"/>
      <c r="L38" s="164"/>
      <c r="M38" s="77" t="e">
        <f t="shared" si="0"/>
        <v>#N/A</v>
      </c>
      <c r="N38" s="162"/>
      <c r="O38" s="261"/>
      <c r="P38" s="164"/>
      <c r="Q38" s="77" t="e">
        <f t="shared" si="1"/>
        <v>#N/A</v>
      </c>
      <c r="R38" s="168"/>
      <c r="S38" s="167"/>
      <c r="V38" s="52"/>
    </row>
    <row r="39" spans="1:22" ht="32.25" customHeight="1">
      <c r="A39" s="85">
        <v>18</v>
      </c>
      <c r="B39" s="160"/>
      <c r="C39" s="181">
        <v>1</v>
      </c>
      <c r="D39" s="298">
        <f>IF(B39="","",VLOOKUP(B39,Sheet1!$A$2:$C$500,3,FALSE))</f>
      </c>
      <c r="E39" s="161"/>
      <c r="F39" s="158"/>
      <c r="G39" s="158"/>
      <c r="H39" s="159"/>
      <c r="I39" s="184"/>
      <c r="J39" s="162"/>
      <c r="K39" s="261"/>
      <c r="L39" s="164"/>
      <c r="M39" s="77" t="e">
        <f t="shared" si="0"/>
        <v>#N/A</v>
      </c>
      <c r="N39" s="162"/>
      <c r="O39" s="261"/>
      <c r="P39" s="165"/>
      <c r="Q39" s="77" t="e">
        <f t="shared" si="1"/>
        <v>#N/A</v>
      </c>
      <c r="R39" s="168"/>
      <c r="S39" s="167"/>
      <c r="V39" s="50"/>
    </row>
    <row r="40" spans="1:22" ht="32.25" customHeight="1">
      <c r="A40" s="85">
        <v>19</v>
      </c>
      <c r="B40" s="296"/>
      <c r="C40" s="181">
        <v>1</v>
      </c>
      <c r="D40" s="298">
        <f>IF(B40="","",VLOOKUP(B40,Sheet1!$A$2:$C$500,3,FALSE))</f>
      </c>
      <c r="E40" s="161"/>
      <c r="F40" s="171"/>
      <c r="G40" s="171"/>
      <c r="H40" s="159"/>
      <c r="I40" s="184"/>
      <c r="J40" s="162"/>
      <c r="K40" s="261"/>
      <c r="L40" s="165"/>
      <c r="M40" s="77" t="e">
        <f t="shared" si="0"/>
        <v>#N/A</v>
      </c>
      <c r="N40" s="162"/>
      <c r="O40" s="261"/>
      <c r="P40" s="165"/>
      <c r="Q40" s="77" t="e">
        <f t="shared" si="1"/>
        <v>#N/A</v>
      </c>
      <c r="R40" s="168"/>
      <c r="S40" s="167"/>
      <c r="V40" s="52"/>
    </row>
    <row r="41" spans="1:22" ht="32.25" customHeight="1">
      <c r="A41" s="85">
        <v>20</v>
      </c>
      <c r="B41" s="296"/>
      <c r="C41" s="181">
        <v>1</v>
      </c>
      <c r="D41" s="298">
        <f>IF(B41="","",VLOOKUP(B41,Sheet1!$A$2:$C$500,3,FALSE))</f>
      </c>
      <c r="E41" s="161"/>
      <c r="F41" s="171"/>
      <c r="G41" s="171"/>
      <c r="H41" s="159"/>
      <c r="I41" s="184"/>
      <c r="J41" s="162"/>
      <c r="K41" s="261"/>
      <c r="L41" s="165"/>
      <c r="M41" s="77" t="e">
        <f t="shared" si="0"/>
        <v>#N/A</v>
      </c>
      <c r="N41" s="162"/>
      <c r="O41" s="261"/>
      <c r="P41" s="165"/>
      <c r="Q41" s="77" t="e">
        <f t="shared" si="1"/>
        <v>#N/A</v>
      </c>
      <c r="R41" s="168"/>
      <c r="S41" s="169"/>
      <c r="V41" s="52"/>
    </row>
    <row r="42" spans="1:22" ht="32.25" customHeight="1">
      <c r="A42" s="85">
        <v>21</v>
      </c>
      <c r="B42" s="296"/>
      <c r="C42" s="181">
        <v>1</v>
      </c>
      <c r="D42" s="298">
        <f>IF(B42="","",VLOOKUP(B42,Sheet1!$A$2:$C$500,3,FALSE))</f>
      </c>
      <c r="E42" s="161"/>
      <c r="F42" s="171"/>
      <c r="G42" s="171"/>
      <c r="H42" s="159"/>
      <c r="I42" s="184"/>
      <c r="J42" s="162"/>
      <c r="K42" s="261"/>
      <c r="L42" s="165"/>
      <c r="M42" s="77" t="e">
        <f t="shared" si="0"/>
        <v>#N/A</v>
      </c>
      <c r="N42" s="162"/>
      <c r="O42" s="261"/>
      <c r="P42" s="165"/>
      <c r="Q42" s="77" t="e">
        <f t="shared" si="1"/>
        <v>#N/A</v>
      </c>
      <c r="R42" s="168"/>
      <c r="S42" s="167"/>
      <c r="V42" s="52"/>
    </row>
    <row r="43" spans="1:19" ht="32.25" customHeight="1">
      <c r="A43" s="85">
        <v>22</v>
      </c>
      <c r="B43" s="170"/>
      <c r="C43" s="181">
        <v>1</v>
      </c>
      <c r="D43" s="298">
        <f>IF(B43="","",VLOOKUP(B43,Sheet1!$A$2:$C$500,3,FALSE))</f>
      </c>
      <c r="E43" s="161"/>
      <c r="F43" s="171"/>
      <c r="G43" s="171"/>
      <c r="H43" s="159"/>
      <c r="I43" s="184"/>
      <c r="J43" s="162"/>
      <c r="K43" s="261"/>
      <c r="L43" s="165"/>
      <c r="M43" s="77" t="e">
        <f t="shared" si="0"/>
        <v>#N/A</v>
      </c>
      <c r="N43" s="162"/>
      <c r="O43" s="261"/>
      <c r="P43" s="165"/>
      <c r="Q43" s="77" t="e">
        <f t="shared" si="1"/>
        <v>#N/A</v>
      </c>
      <c r="R43" s="168"/>
      <c r="S43" s="167"/>
    </row>
    <row r="44" spans="1:19" ht="32.25" customHeight="1">
      <c r="A44" s="85">
        <v>23</v>
      </c>
      <c r="B44" s="170"/>
      <c r="C44" s="181">
        <v>1</v>
      </c>
      <c r="D44" s="298">
        <f>IF(B44="","",VLOOKUP(B44,Sheet1!$A$2:$C$500,3,FALSE))</f>
      </c>
      <c r="E44" s="161"/>
      <c r="F44" s="171"/>
      <c r="G44" s="171"/>
      <c r="H44" s="159"/>
      <c r="I44" s="184"/>
      <c r="J44" s="162"/>
      <c r="K44" s="261"/>
      <c r="L44" s="165"/>
      <c r="M44" s="77" t="e">
        <f t="shared" si="0"/>
        <v>#N/A</v>
      </c>
      <c r="N44" s="162"/>
      <c r="O44" s="261"/>
      <c r="P44" s="165"/>
      <c r="Q44" s="77" t="e">
        <f t="shared" si="1"/>
        <v>#N/A</v>
      </c>
      <c r="R44" s="168"/>
      <c r="S44" s="167"/>
    </row>
    <row r="45" spans="1:19" ht="32.25" customHeight="1">
      <c r="A45" s="85">
        <v>24</v>
      </c>
      <c r="B45" s="170"/>
      <c r="C45" s="181">
        <v>1</v>
      </c>
      <c r="D45" s="298">
        <f>IF(B45="","",VLOOKUP(B45,Sheet1!$A$2:$C$500,3,FALSE))</f>
      </c>
      <c r="E45" s="161"/>
      <c r="F45" s="171"/>
      <c r="G45" s="171"/>
      <c r="H45" s="159"/>
      <c r="I45" s="184"/>
      <c r="J45" s="162"/>
      <c r="K45" s="261"/>
      <c r="L45" s="165"/>
      <c r="M45" s="77" t="e">
        <f t="shared" si="0"/>
        <v>#N/A</v>
      </c>
      <c r="N45" s="162"/>
      <c r="O45" s="261"/>
      <c r="P45" s="165"/>
      <c r="Q45" s="77" t="e">
        <f t="shared" si="1"/>
        <v>#N/A</v>
      </c>
      <c r="R45" s="168"/>
      <c r="S45" s="167"/>
    </row>
    <row r="46" spans="1:19" ht="32.25" customHeight="1">
      <c r="A46" s="85">
        <v>25</v>
      </c>
      <c r="B46" s="170"/>
      <c r="C46" s="181">
        <v>1</v>
      </c>
      <c r="D46" s="298">
        <f>IF(B46="","",VLOOKUP(B46,Sheet1!$A$2:$C$500,3,FALSE))</f>
      </c>
      <c r="E46" s="161"/>
      <c r="F46" s="171"/>
      <c r="G46" s="171"/>
      <c r="H46" s="159"/>
      <c r="I46" s="184"/>
      <c r="J46" s="162"/>
      <c r="K46" s="261"/>
      <c r="L46" s="165"/>
      <c r="M46" s="77" t="e">
        <f t="shared" si="0"/>
        <v>#N/A</v>
      </c>
      <c r="N46" s="162"/>
      <c r="O46" s="261"/>
      <c r="P46" s="165"/>
      <c r="Q46" s="77" t="e">
        <f t="shared" si="1"/>
        <v>#N/A</v>
      </c>
      <c r="R46" s="168"/>
      <c r="S46" s="167"/>
    </row>
    <row r="47" spans="1:19" ht="32.25" customHeight="1">
      <c r="A47" s="85">
        <v>26</v>
      </c>
      <c r="B47" s="170"/>
      <c r="C47" s="181">
        <v>1</v>
      </c>
      <c r="D47" s="298">
        <f>IF(B47="","",VLOOKUP(B47,Sheet1!$A$2:$C$500,3,FALSE))</f>
      </c>
      <c r="E47" s="161"/>
      <c r="F47" s="171"/>
      <c r="G47" s="171"/>
      <c r="H47" s="159"/>
      <c r="I47" s="184"/>
      <c r="J47" s="162"/>
      <c r="K47" s="261"/>
      <c r="L47" s="165"/>
      <c r="M47" s="77" t="e">
        <f t="shared" si="0"/>
        <v>#N/A</v>
      </c>
      <c r="N47" s="162"/>
      <c r="O47" s="261"/>
      <c r="P47" s="165"/>
      <c r="Q47" s="77" t="e">
        <f t="shared" si="1"/>
        <v>#N/A</v>
      </c>
      <c r="R47" s="168"/>
      <c r="S47" s="167"/>
    </row>
    <row r="48" spans="1:19" ht="32.25" customHeight="1">
      <c r="A48" s="85">
        <v>27</v>
      </c>
      <c r="B48" s="170"/>
      <c r="C48" s="181">
        <v>1</v>
      </c>
      <c r="D48" s="298">
        <f>IF(B48="","",VLOOKUP(B48,Sheet1!$A$2:$C$500,3,FALSE))</f>
      </c>
      <c r="E48" s="161"/>
      <c r="F48" s="171"/>
      <c r="G48" s="171"/>
      <c r="H48" s="159"/>
      <c r="I48" s="184"/>
      <c r="J48" s="162"/>
      <c r="K48" s="261"/>
      <c r="L48" s="165"/>
      <c r="M48" s="77" t="e">
        <f t="shared" si="0"/>
        <v>#N/A</v>
      </c>
      <c r="N48" s="162"/>
      <c r="O48" s="261"/>
      <c r="P48" s="165"/>
      <c r="Q48" s="77" t="e">
        <f t="shared" si="1"/>
        <v>#N/A</v>
      </c>
      <c r="R48" s="168"/>
      <c r="S48" s="167"/>
    </row>
    <row r="49" spans="1:19" ht="32.25" customHeight="1">
      <c r="A49" s="85">
        <v>28</v>
      </c>
      <c r="B49" s="170"/>
      <c r="C49" s="181">
        <v>1</v>
      </c>
      <c r="D49" s="298">
        <f>IF(B49="","",VLOOKUP(B49,Sheet1!$A$2:$C$500,3,FALSE))</f>
      </c>
      <c r="E49" s="161"/>
      <c r="F49" s="171"/>
      <c r="G49" s="171"/>
      <c r="H49" s="159"/>
      <c r="I49" s="184"/>
      <c r="J49" s="162"/>
      <c r="K49" s="261"/>
      <c r="L49" s="165"/>
      <c r="M49" s="77" t="e">
        <f t="shared" si="0"/>
        <v>#N/A</v>
      </c>
      <c r="N49" s="162"/>
      <c r="O49" s="261"/>
      <c r="P49" s="165"/>
      <c r="Q49" s="77" t="e">
        <f t="shared" si="1"/>
        <v>#N/A</v>
      </c>
      <c r="R49" s="168"/>
      <c r="S49" s="167"/>
    </row>
    <row r="50" spans="1:19" ht="32.25" customHeight="1">
      <c r="A50" s="85">
        <v>29</v>
      </c>
      <c r="B50" s="170"/>
      <c r="C50" s="181">
        <v>1</v>
      </c>
      <c r="D50" s="298">
        <f>IF(B50="","",VLOOKUP(B50,Sheet1!$A$2:$C$500,3,FALSE))</f>
      </c>
      <c r="E50" s="161"/>
      <c r="F50" s="171"/>
      <c r="G50" s="171"/>
      <c r="H50" s="159"/>
      <c r="I50" s="184"/>
      <c r="J50" s="162"/>
      <c r="K50" s="261"/>
      <c r="L50" s="165"/>
      <c r="M50" s="77" t="e">
        <f t="shared" si="0"/>
        <v>#N/A</v>
      </c>
      <c r="N50" s="162"/>
      <c r="O50" s="261"/>
      <c r="P50" s="165"/>
      <c r="Q50" s="77" t="e">
        <f t="shared" si="1"/>
        <v>#N/A</v>
      </c>
      <c r="R50" s="168"/>
      <c r="S50" s="167"/>
    </row>
    <row r="51" spans="1:19" ht="32.25" customHeight="1" thickBot="1">
      <c r="A51" s="86">
        <v>30</v>
      </c>
      <c r="B51" s="172"/>
      <c r="C51" s="235">
        <v>1</v>
      </c>
      <c r="D51" s="236">
        <f>IF(B51="","",VLOOKUP(B51,Sheet1!$A$2:$C$409,3,FALSE))</f>
      </c>
      <c r="E51" s="173"/>
      <c r="F51" s="174"/>
      <c r="G51" s="175"/>
      <c r="H51" s="223"/>
      <c r="I51" s="224"/>
      <c r="J51" s="176"/>
      <c r="K51" s="262"/>
      <c r="L51" s="177"/>
      <c r="M51" s="78" t="e">
        <f t="shared" si="0"/>
        <v>#N/A</v>
      </c>
      <c r="N51" s="237"/>
      <c r="O51" s="263"/>
      <c r="P51" s="177"/>
      <c r="Q51" s="78" t="e">
        <f t="shared" si="1"/>
        <v>#N/A</v>
      </c>
      <c r="R51" s="178"/>
      <c r="S51" s="179"/>
    </row>
    <row r="52" spans="1:22" s="15" customFormat="1" ht="20.25" customHeight="1">
      <c r="A52" s="26"/>
      <c r="B52" s="26"/>
      <c r="C52" s="26"/>
      <c r="D52" s="26"/>
      <c r="E52" s="26"/>
      <c r="F52" s="44"/>
      <c r="G52" s="44"/>
      <c r="H52" s="43"/>
      <c r="I52" s="43"/>
      <c r="J52" s="45"/>
      <c r="K52" s="45"/>
      <c r="L52" s="45"/>
      <c r="M52" s="45"/>
      <c r="N52" s="45"/>
      <c r="O52" s="45"/>
      <c r="P52" s="45"/>
      <c r="Q52" s="45"/>
      <c r="R52" s="26"/>
      <c r="S52" s="46"/>
      <c r="U52" s="6"/>
      <c r="V52" s="6"/>
    </row>
    <row r="53" spans="21:22" ht="12.75">
      <c r="U53" s="15"/>
      <c r="V53" s="15"/>
    </row>
  </sheetData>
  <sheetProtection password="CF0F" sheet="1" selectLockedCells="1"/>
  <mergeCells count="29">
    <mergeCell ref="P16:S16"/>
    <mergeCell ref="P13:S13"/>
    <mergeCell ref="P14:R14"/>
    <mergeCell ref="A1:S1"/>
    <mergeCell ref="E15:F15"/>
    <mergeCell ref="E16:F16"/>
    <mergeCell ref="I13:N13"/>
    <mergeCell ref="G16:H16"/>
    <mergeCell ref="I16:L16"/>
    <mergeCell ref="D11:F11"/>
    <mergeCell ref="I15:L15"/>
    <mergeCell ref="C6:D6"/>
    <mergeCell ref="E6:P6"/>
    <mergeCell ref="D8:H8"/>
    <mergeCell ref="C9:C10"/>
    <mergeCell ref="D9:E9"/>
    <mergeCell ref="L9:S9"/>
    <mergeCell ref="L8:R8"/>
    <mergeCell ref="E13:F13"/>
    <mergeCell ref="E14:F14"/>
    <mergeCell ref="B9:B10"/>
    <mergeCell ref="D10:S10"/>
    <mergeCell ref="G11:H11"/>
    <mergeCell ref="L11:S11"/>
    <mergeCell ref="D13:D16"/>
    <mergeCell ref="G13:H13"/>
    <mergeCell ref="G14:H14"/>
    <mergeCell ref="I14:L14"/>
    <mergeCell ref="G15:H15"/>
  </mergeCells>
  <dataValidations count="5">
    <dataValidation type="list" allowBlank="1" showInputMessage="1" showErrorMessage="1" sqref="J21:K21 N21:O21">
      <formula1>$U$21:$U$36</formula1>
    </dataValidation>
    <dataValidation type="list" allowBlank="1" showInputMessage="1" showErrorMessage="1" sqref="J22:K51 N22:O51">
      <formula1>$U$21:$U$38</formula1>
    </dataValidation>
    <dataValidation allowBlank="1" showInputMessage="1" showErrorMessage="1" imeMode="halfAlpha" sqref="P22:P51 L22:L51"/>
    <dataValidation allowBlank="1" showInputMessage="1" showErrorMessage="1" imeMode="halfKatakana" sqref="G22:G51"/>
    <dataValidation type="list" allowBlank="1" showInputMessage="1" showErrorMessage="1" sqref="E6">
      <formula1>$V$6</formula1>
    </dataValidation>
  </dataValidations>
  <printOptions/>
  <pageMargins left="0.984251968503937" right="0.5905511811023623" top="0.5905511811023623" bottom="0.6299212598425197" header="0.5118110236220472" footer="0.5511811023622047"/>
  <pageSetup horizontalDpi="360" verticalDpi="36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3"/>
  <sheetViews>
    <sheetView showZeros="0" zoomScalePageLayoutView="0" workbookViewId="0" topLeftCell="B4">
      <selection activeCell="I14" sqref="I14:L14"/>
    </sheetView>
  </sheetViews>
  <sheetFormatPr defaultColWidth="9.125" defaultRowHeight="12.75"/>
  <cols>
    <col min="1" max="1" width="3.50390625" style="31" customWidth="1"/>
    <col min="2" max="2" width="13.50390625" style="31" customWidth="1"/>
    <col min="3" max="3" width="13.50390625" style="31" hidden="1" customWidth="1"/>
    <col min="4" max="4" width="10.625" style="31" customWidth="1"/>
    <col min="5" max="5" width="9.375" style="11" customWidth="1"/>
    <col min="6" max="7" width="13.125" style="11" customWidth="1"/>
    <col min="8" max="8" width="4.50390625" style="11" customWidth="1"/>
    <col min="9" max="9" width="4.50390625" style="11" hidden="1" customWidth="1"/>
    <col min="10" max="10" width="11.875" style="11" customWidth="1"/>
    <col min="11" max="11" width="11.875" style="11" hidden="1" customWidth="1"/>
    <col min="12" max="12" width="11.875" style="11" customWidth="1"/>
    <col min="13" max="13" width="11.875" style="11" hidden="1" customWidth="1"/>
    <col min="14" max="14" width="11.875" style="11" customWidth="1"/>
    <col min="15" max="15" width="11.875" style="11" hidden="1" customWidth="1"/>
    <col min="16" max="16" width="11.875" style="11" customWidth="1"/>
    <col min="17" max="17" width="11.875" style="11" hidden="1" customWidth="1"/>
    <col min="18" max="18" width="7.125" style="11" customWidth="1"/>
    <col min="19" max="19" width="11.875" style="11" customWidth="1"/>
    <col min="20" max="21" width="12.625" style="11" hidden="1" customWidth="1"/>
    <col min="22" max="22" width="10.875" style="11" hidden="1" customWidth="1"/>
    <col min="23" max="23" width="5.625" style="11" hidden="1" customWidth="1"/>
    <col min="24" max="16384" width="9.125" style="11" customWidth="1"/>
  </cols>
  <sheetData>
    <row r="1" spans="1:23" ht="30" customHeight="1">
      <c r="A1" s="403" t="s">
        <v>14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280"/>
      <c r="U1" s="88"/>
      <c r="V1" s="88"/>
      <c r="W1" s="88"/>
    </row>
    <row r="2" ht="5.25" customHeight="1">
      <c r="D2" s="11"/>
    </row>
    <row r="3" spans="4:20" ht="20.25" customHeight="1">
      <c r="D3" s="11"/>
      <c r="Q3" s="80"/>
      <c r="R3" s="80"/>
      <c r="S3" s="281" t="s">
        <v>1482</v>
      </c>
      <c r="T3" s="80"/>
    </row>
    <row r="4" spans="1:20" ht="25.5" customHeight="1">
      <c r="A4" s="282"/>
      <c r="B4" s="283" t="s">
        <v>92</v>
      </c>
      <c r="C4" s="282"/>
      <c r="D4" s="283"/>
      <c r="E4" s="283"/>
      <c r="F4" s="283"/>
      <c r="G4" s="283"/>
      <c r="H4" s="283"/>
      <c r="I4" s="283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33"/>
    </row>
    <row r="5" spans="1:20" ht="4.5" customHeight="1">
      <c r="A5" s="282"/>
      <c r="B5" s="282"/>
      <c r="C5" s="282"/>
      <c r="D5" s="283"/>
      <c r="E5" s="285"/>
      <c r="F5" s="285"/>
      <c r="G5" s="286"/>
      <c r="H5" s="286"/>
      <c r="I5" s="284"/>
      <c r="J5" s="284"/>
      <c r="K5" s="284"/>
      <c r="L5" s="284"/>
      <c r="M5" s="287"/>
      <c r="N5" s="287"/>
      <c r="O5" s="287"/>
      <c r="P5" s="287"/>
      <c r="Q5" s="284"/>
      <c r="R5" s="284"/>
      <c r="S5" s="284"/>
      <c r="T5" s="33"/>
    </row>
    <row r="6" spans="1:23" s="192" customFormat="1" ht="28.5" customHeight="1">
      <c r="A6" s="282"/>
      <c r="B6" s="282"/>
      <c r="C6" s="419" t="s">
        <v>15</v>
      </c>
      <c r="D6" s="420"/>
      <c r="E6" s="419" t="s">
        <v>793</v>
      </c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0"/>
      <c r="Q6" s="288"/>
      <c r="R6" s="288"/>
      <c r="S6" s="288"/>
      <c r="T6" s="241"/>
      <c r="U6" s="193"/>
      <c r="V6" s="193" t="s">
        <v>793</v>
      </c>
      <c r="W6" s="242"/>
    </row>
    <row r="7" spans="1:25" s="192" customFormat="1" ht="5.25" customHeight="1">
      <c r="A7" s="239"/>
      <c r="B7" s="239"/>
      <c r="C7" s="239"/>
      <c r="D7" s="243"/>
      <c r="E7" s="244"/>
      <c r="F7" s="244"/>
      <c r="G7" s="244"/>
      <c r="H7" s="243"/>
      <c r="L7" s="245"/>
      <c r="M7" s="246"/>
      <c r="N7" s="246"/>
      <c r="O7" s="246"/>
      <c r="P7" s="246"/>
      <c r="Q7" s="246"/>
      <c r="R7" s="246"/>
      <c r="S7" s="246"/>
      <c r="T7" s="242"/>
      <c r="X7" s="242"/>
      <c r="Y7" s="242"/>
    </row>
    <row r="8" spans="1:26" s="192" customFormat="1" ht="39.75" customHeight="1">
      <c r="A8" s="239"/>
      <c r="B8" s="266" t="s">
        <v>17</v>
      </c>
      <c r="C8" s="191"/>
      <c r="D8" s="391"/>
      <c r="E8" s="368"/>
      <c r="F8" s="368"/>
      <c r="G8" s="368"/>
      <c r="H8" s="422"/>
      <c r="I8" s="191"/>
      <c r="J8" s="266" t="s">
        <v>16</v>
      </c>
      <c r="K8" s="251"/>
      <c r="L8" s="423"/>
      <c r="M8" s="424"/>
      <c r="N8" s="424"/>
      <c r="O8" s="424"/>
      <c r="P8" s="424"/>
      <c r="Q8" s="424"/>
      <c r="R8" s="368"/>
      <c r="S8" s="267" t="s">
        <v>93</v>
      </c>
      <c r="T8" s="247"/>
      <c r="U8" s="240"/>
      <c r="V8" s="240"/>
      <c r="W8" s="193"/>
      <c r="X8" s="242"/>
      <c r="Y8" s="242"/>
      <c r="Z8" s="242"/>
    </row>
    <row r="9" spans="1:26" s="192" customFormat="1" ht="18.75" customHeight="1">
      <c r="A9" s="239"/>
      <c r="B9" s="386" t="s">
        <v>18</v>
      </c>
      <c r="C9" s="404"/>
      <c r="D9" s="406" t="s">
        <v>558</v>
      </c>
      <c r="E9" s="407"/>
      <c r="F9" s="268"/>
      <c r="G9" s="269"/>
      <c r="H9" s="270"/>
      <c r="I9" s="271" t="s">
        <v>24</v>
      </c>
      <c r="J9" s="272"/>
      <c r="K9" s="272"/>
      <c r="L9" s="408"/>
      <c r="M9" s="408"/>
      <c r="N9" s="408"/>
      <c r="O9" s="408"/>
      <c r="P9" s="408"/>
      <c r="Q9" s="408"/>
      <c r="R9" s="408"/>
      <c r="S9" s="409"/>
      <c r="T9" s="248"/>
      <c r="U9" s="240"/>
      <c r="V9" s="240"/>
      <c r="W9" s="193"/>
      <c r="X9" s="242"/>
      <c r="Y9" s="242"/>
      <c r="Z9" s="242"/>
    </row>
    <row r="10" spans="1:26" s="192" customFormat="1" ht="30" customHeight="1">
      <c r="A10" s="239"/>
      <c r="B10" s="387"/>
      <c r="C10" s="405"/>
      <c r="D10" s="388"/>
      <c r="E10" s="389"/>
      <c r="F10" s="389"/>
      <c r="G10" s="389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90"/>
      <c r="T10" s="193"/>
      <c r="U10" s="249"/>
      <c r="V10" s="249"/>
      <c r="W10" s="249"/>
      <c r="X10" s="242"/>
      <c r="Y10" s="242"/>
      <c r="Z10" s="242"/>
    </row>
    <row r="11" spans="1:26" s="192" customFormat="1" ht="39" customHeight="1">
      <c r="A11" s="239"/>
      <c r="B11" s="266" t="s">
        <v>23</v>
      </c>
      <c r="C11" s="191"/>
      <c r="D11" s="391"/>
      <c r="E11" s="392"/>
      <c r="F11" s="392"/>
      <c r="G11" s="393" t="s">
        <v>93</v>
      </c>
      <c r="H11" s="394"/>
      <c r="I11" s="273"/>
      <c r="J11" s="273" t="s">
        <v>94</v>
      </c>
      <c r="K11" s="252"/>
      <c r="L11" s="395"/>
      <c r="M11" s="396"/>
      <c r="N11" s="396"/>
      <c r="O11" s="396"/>
      <c r="P11" s="396"/>
      <c r="Q11" s="396"/>
      <c r="R11" s="396"/>
      <c r="S11" s="397"/>
      <c r="T11" s="249"/>
      <c r="U11" s="242"/>
      <c r="V11" s="242"/>
      <c r="W11" s="242"/>
      <c r="X11" s="242"/>
      <c r="Y11" s="242"/>
      <c r="Z11" s="242"/>
    </row>
    <row r="12" spans="1:20" s="33" customFormat="1" ht="7.5" customHeight="1">
      <c r="A12" s="32"/>
      <c r="B12" s="32"/>
      <c r="C12" s="32"/>
      <c r="E12" s="48"/>
      <c r="F12" s="48"/>
      <c r="G12" s="48"/>
      <c r="H12" s="48"/>
      <c r="I12" s="48"/>
      <c r="J12" s="48"/>
      <c r="K12" s="48"/>
      <c r="L12" s="48"/>
      <c r="M12" s="48"/>
      <c r="N12" s="32"/>
      <c r="O12" s="32"/>
      <c r="P12" s="14"/>
      <c r="Q12" s="14"/>
      <c r="R12" s="14"/>
      <c r="S12" s="14"/>
      <c r="T12" s="14"/>
    </row>
    <row r="13" spans="1:20" s="34" customFormat="1" ht="21.75" customHeight="1">
      <c r="A13" s="36"/>
      <c r="B13" s="36"/>
      <c r="C13" s="36"/>
      <c r="D13" s="398" t="s">
        <v>33</v>
      </c>
      <c r="E13" s="402"/>
      <c r="F13" s="370"/>
      <c r="G13" s="414" t="s">
        <v>5</v>
      </c>
      <c r="H13" s="415"/>
      <c r="I13" s="416" t="s">
        <v>6</v>
      </c>
      <c r="J13" s="417"/>
      <c r="K13" s="417"/>
      <c r="L13" s="417"/>
      <c r="M13" s="417"/>
      <c r="N13" s="335"/>
      <c r="O13" s="14"/>
      <c r="P13" s="425" t="s">
        <v>1040</v>
      </c>
      <c r="Q13" s="426"/>
      <c r="R13" s="426"/>
      <c r="S13" s="426"/>
      <c r="T13" s="35"/>
    </row>
    <row r="14" spans="1:19" s="34" customFormat="1" ht="21.75" customHeight="1">
      <c r="A14" s="36"/>
      <c r="B14" s="36"/>
      <c r="C14" s="36"/>
      <c r="D14" s="399"/>
      <c r="E14" s="416" t="s">
        <v>11</v>
      </c>
      <c r="F14" s="335"/>
      <c r="G14" s="412"/>
      <c r="H14" s="413"/>
      <c r="I14" s="410"/>
      <c r="J14" s="411"/>
      <c r="K14" s="411"/>
      <c r="L14" s="411"/>
      <c r="M14" s="195" t="s">
        <v>10</v>
      </c>
      <c r="N14" s="13" t="s">
        <v>10</v>
      </c>
      <c r="O14" s="14"/>
      <c r="P14" s="426"/>
      <c r="Q14" s="426"/>
      <c r="R14" s="426"/>
      <c r="S14" s="426"/>
    </row>
    <row r="15" spans="1:19" s="34" customFormat="1" ht="20.25" customHeight="1">
      <c r="A15" s="36"/>
      <c r="B15" s="36"/>
      <c r="C15" s="36"/>
      <c r="D15" s="399"/>
      <c r="E15" s="416" t="s">
        <v>95</v>
      </c>
      <c r="F15" s="335"/>
      <c r="G15" s="412"/>
      <c r="H15" s="413"/>
      <c r="I15" s="410"/>
      <c r="J15" s="411"/>
      <c r="K15" s="411"/>
      <c r="L15" s="411"/>
      <c r="M15" s="195" t="s">
        <v>10</v>
      </c>
      <c r="N15" s="13" t="s">
        <v>10</v>
      </c>
      <c r="O15" s="14"/>
      <c r="P15" s="426"/>
      <c r="Q15" s="426"/>
      <c r="R15" s="426"/>
      <c r="S15" s="426"/>
    </row>
    <row r="16" spans="1:18" s="34" customFormat="1" ht="21.75" customHeight="1" hidden="1">
      <c r="A16" s="36"/>
      <c r="B16" s="36"/>
      <c r="C16" s="36"/>
      <c r="D16" s="399"/>
      <c r="E16" s="24" t="s">
        <v>1</v>
      </c>
      <c r="F16" s="24"/>
      <c r="G16" s="417"/>
      <c r="H16" s="418"/>
      <c r="I16" s="384"/>
      <c r="J16" s="385"/>
      <c r="K16" s="385"/>
      <c r="L16" s="385"/>
      <c r="M16" s="195" t="s">
        <v>10</v>
      </c>
      <c r="N16" s="13" t="s">
        <v>10</v>
      </c>
      <c r="O16" s="14"/>
      <c r="P16" s="37"/>
      <c r="Q16" s="37"/>
      <c r="R16" s="37"/>
    </row>
    <row r="17" spans="1:18" s="34" customFormat="1" ht="21.75" customHeight="1">
      <c r="A17" s="36"/>
      <c r="B17" s="36"/>
      <c r="C17" s="36"/>
      <c r="D17" s="400"/>
      <c r="E17" s="401" t="s">
        <v>20</v>
      </c>
      <c r="F17" s="335"/>
      <c r="G17" s="382"/>
      <c r="H17" s="383"/>
      <c r="I17" s="384">
        <f>SUM(I14:L16)</f>
        <v>0</v>
      </c>
      <c r="J17" s="385"/>
      <c r="K17" s="385"/>
      <c r="L17" s="385"/>
      <c r="M17" s="195" t="s">
        <v>10</v>
      </c>
      <c r="N17" s="13" t="s">
        <v>10</v>
      </c>
      <c r="O17" s="14"/>
      <c r="P17" s="37"/>
      <c r="Q17" s="37"/>
      <c r="R17" s="37"/>
    </row>
    <row r="18" spans="1:17" s="34" customFormat="1" ht="3.75" customHeight="1" hidden="1">
      <c r="A18" s="36"/>
      <c r="B18" s="36"/>
      <c r="C18" s="36"/>
      <c r="D18" s="36"/>
      <c r="E18" s="56"/>
      <c r="F18" s="56"/>
      <c r="G18" s="56"/>
      <c r="H18" s="56"/>
      <c r="I18" s="56"/>
      <c r="J18" s="56"/>
      <c r="K18" s="56"/>
      <c r="L18" s="14"/>
      <c r="M18" s="14"/>
      <c r="N18" s="14"/>
      <c r="O18" s="14"/>
      <c r="P18" s="37"/>
      <c r="Q18" s="37"/>
    </row>
    <row r="19" spans="5:17" s="22" customFormat="1" ht="11.25" customHeight="1">
      <c r="E19" s="57"/>
      <c r="J19" s="58"/>
      <c r="K19" s="58"/>
      <c r="L19" s="59"/>
      <c r="M19" s="59"/>
      <c r="N19" s="59"/>
      <c r="O19" s="59"/>
      <c r="P19" s="59"/>
      <c r="Q19" s="59"/>
    </row>
    <row r="20" spans="1:19" s="39" customFormat="1" ht="15" customHeight="1" thickBot="1">
      <c r="A20" s="38"/>
      <c r="B20" s="38"/>
      <c r="C20" s="38"/>
      <c r="D20" s="69" t="s">
        <v>46</v>
      </c>
      <c r="E20" s="22" t="s">
        <v>8</v>
      </c>
      <c r="F20" s="22" t="s">
        <v>9</v>
      </c>
      <c r="G20" s="22" t="s">
        <v>8</v>
      </c>
      <c r="H20" s="22"/>
      <c r="I20" s="22"/>
      <c r="J20" s="60" t="s">
        <v>31</v>
      </c>
      <c r="K20" s="60"/>
      <c r="L20" s="22" t="s">
        <v>8</v>
      </c>
      <c r="M20" s="22"/>
      <c r="N20" s="60" t="s">
        <v>31</v>
      </c>
      <c r="O20" s="60"/>
      <c r="P20" s="22" t="s">
        <v>8</v>
      </c>
      <c r="Q20" s="22"/>
      <c r="R20" s="22"/>
      <c r="S20" s="22" t="s">
        <v>8</v>
      </c>
    </row>
    <row r="21" spans="1:22" s="42" customFormat="1" ht="32.25" customHeight="1" thickBot="1">
      <c r="A21" s="40"/>
      <c r="B21" s="71" t="s">
        <v>30</v>
      </c>
      <c r="C21" s="19"/>
      <c r="D21" s="70" t="s">
        <v>47</v>
      </c>
      <c r="E21" s="74" t="s">
        <v>32</v>
      </c>
      <c r="F21" s="41" t="s">
        <v>0</v>
      </c>
      <c r="G21" s="41" t="s">
        <v>60</v>
      </c>
      <c r="H21" s="61" t="s">
        <v>2</v>
      </c>
      <c r="I21" s="153"/>
      <c r="J21" s="18" t="s">
        <v>3</v>
      </c>
      <c r="K21" s="253"/>
      <c r="L21" s="19" t="s">
        <v>19</v>
      </c>
      <c r="M21" s="19" t="s">
        <v>29</v>
      </c>
      <c r="N21" s="18" t="s">
        <v>4</v>
      </c>
      <c r="O21" s="253"/>
      <c r="P21" s="19" t="s">
        <v>19</v>
      </c>
      <c r="Q21" s="19"/>
      <c r="R21" s="75" t="s">
        <v>21</v>
      </c>
      <c r="S21" s="90" t="s">
        <v>19</v>
      </c>
      <c r="U21" s="42" t="s">
        <v>27</v>
      </c>
      <c r="V21" s="238" t="s">
        <v>28</v>
      </c>
    </row>
    <row r="22" spans="1:22" s="42" customFormat="1" ht="32.25" customHeight="1">
      <c r="A22" s="107" t="s">
        <v>7</v>
      </c>
      <c r="B22" s="108" t="s">
        <v>789</v>
      </c>
      <c r="C22" s="150"/>
      <c r="D22" s="109">
        <v>386008</v>
      </c>
      <c r="E22" s="110">
        <v>1500</v>
      </c>
      <c r="F22" s="111" t="s">
        <v>63</v>
      </c>
      <c r="G22" s="111" t="s">
        <v>64</v>
      </c>
      <c r="H22" s="112">
        <v>3</v>
      </c>
      <c r="I22" s="154"/>
      <c r="J22" s="113" t="s">
        <v>565</v>
      </c>
      <c r="K22" s="254"/>
      <c r="L22" s="114" t="s">
        <v>566</v>
      </c>
      <c r="M22" s="115" t="str">
        <f>VLOOKUP(J22,$U$21:$V$42,2,FALSE)</f>
        <v>00800</v>
      </c>
      <c r="N22" s="113" t="s">
        <v>567</v>
      </c>
      <c r="O22" s="254"/>
      <c r="P22" s="114" t="s">
        <v>568</v>
      </c>
      <c r="Q22" s="115" t="str">
        <f>VLOOKUP(N22,$U$21:$V$42,2,FALSE)</f>
        <v>01000</v>
      </c>
      <c r="R22" s="116" t="s">
        <v>61</v>
      </c>
      <c r="S22" s="117" t="s">
        <v>62</v>
      </c>
      <c r="T22" s="91"/>
      <c r="U22" s="91" t="s">
        <v>518</v>
      </c>
      <c r="V22" s="92" t="s">
        <v>519</v>
      </c>
    </row>
    <row r="23" spans="1:22" ht="32.25" customHeight="1">
      <c r="A23" s="132">
        <v>1</v>
      </c>
      <c r="B23" s="136"/>
      <c r="C23" s="228">
        <v>2</v>
      </c>
      <c r="D23" s="225">
        <f>IF(B23="","",VLOOKUP(B23,Sheet1!$A$2:$C$500,3,FALSE))</f>
      </c>
      <c r="E23" s="133"/>
      <c r="F23" s="229"/>
      <c r="G23" s="229"/>
      <c r="H23" s="230"/>
      <c r="I23" s="231"/>
      <c r="J23" s="232"/>
      <c r="K23" s="255"/>
      <c r="L23" s="134"/>
      <c r="M23" s="62" t="e">
        <f>VLOOKUP(J23,$U$21:$V$35,2,FALSE)</f>
        <v>#N/A</v>
      </c>
      <c r="N23" s="232"/>
      <c r="O23" s="255"/>
      <c r="P23" s="134"/>
      <c r="Q23" s="62" t="e">
        <f>VLOOKUP(N23,$U$21:$V$35,2,FALSE)</f>
        <v>#N/A</v>
      </c>
      <c r="R23" s="146"/>
      <c r="S23" s="147"/>
      <c r="U23" s="11" t="s">
        <v>520</v>
      </c>
      <c r="V23" s="76" t="s">
        <v>521</v>
      </c>
    </row>
    <row r="24" spans="1:22" ht="32.25" customHeight="1">
      <c r="A24" s="132">
        <v>2</v>
      </c>
      <c r="B24" s="129"/>
      <c r="C24" s="151">
        <v>2</v>
      </c>
      <c r="D24" s="299">
        <f>IF(B24="","",VLOOKUP(B24,Sheet1!$A$2:$C$500,3,FALSE))</f>
      </c>
      <c r="E24" s="133"/>
      <c r="F24" s="130"/>
      <c r="G24" s="130"/>
      <c r="H24" s="131"/>
      <c r="I24" s="155"/>
      <c r="J24" s="232"/>
      <c r="K24" s="255"/>
      <c r="L24" s="134"/>
      <c r="M24" s="62" t="e">
        <f aca="true" t="shared" si="0" ref="M24:M51">VLOOKUP(J24,$U$21:$V$35,2,FALSE)</f>
        <v>#N/A</v>
      </c>
      <c r="N24" s="232"/>
      <c r="O24" s="257"/>
      <c r="P24" s="134"/>
      <c r="Q24" s="62" t="e">
        <f aca="true" t="shared" si="1" ref="Q24:Q51">VLOOKUP(N24,$U$21:$V$35,2,FALSE)</f>
        <v>#N/A</v>
      </c>
      <c r="R24" s="146"/>
      <c r="S24" s="145"/>
      <c r="U24" s="11" t="s">
        <v>522</v>
      </c>
      <c r="V24" s="76" t="s">
        <v>523</v>
      </c>
    </row>
    <row r="25" spans="1:22" ht="32.25" customHeight="1">
      <c r="A25" s="132">
        <v>3</v>
      </c>
      <c r="B25" s="129"/>
      <c r="C25" s="151">
        <v>2</v>
      </c>
      <c r="D25" s="299">
        <f>IF(B25="","",VLOOKUP(B25,Sheet1!$A$2:$C$500,3,FALSE))</f>
      </c>
      <c r="E25" s="133"/>
      <c r="F25" s="130"/>
      <c r="G25" s="130"/>
      <c r="H25" s="131"/>
      <c r="I25" s="155"/>
      <c r="J25" s="232"/>
      <c r="K25" s="255"/>
      <c r="L25" s="134"/>
      <c r="M25" s="62" t="e">
        <f t="shared" si="0"/>
        <v>#N/A</v>
      </c>
      <c r="N25" s="232"/>
      <c r="O25" s="257"/>
      <c r="P25" s="134"/>
      <c r="Q25" s="62" t="e">
        <f t="shared" si="1"/>
        <v>#N/A</v>
      </c>
      <c r="R25" s="146"/>
      <c r="S25" s="145"/>
      <c r="U25" s="11" t="s">
        <v>524</v>
      </c>
      <c r="V25" s="76" t="s">
        <v>525</v>
      </c>
    </row>
    <row r="26" spans="1:22" ht="32.25" customHeight="1">
      <c r="A26" s="132">
        <v>4</v>
      </c>
      <c r="B26" s="129"/>
      <c r="C26" s="151">
        <v>2</v>
      </c>
      <c r="D26" s="299">
        <f>IF(B26="","",VLOOKUP(B26,Sheet1!$A$2:$C$500,3,FALSE))</f>
      </c>
      <c r="E26" s="133"/>
      <c r="F26" s="130"/>
      <c r="G26" s="130"/>
      <c r="H26" s="131"/>
      <c r="I26" s="155"/>
      <c r="J26" s="232"/>
      <c r="K26" s="255"/>
      <c r="L26" s="134"/>
      <c r="M26" s="62" t="e">
        <f t="shared" si="0"/>
        <v>#N/A</v>
      </c>
      <c r="N26" s="232"/>
      <c r="O26" s="257"/>
      <c r="P26" s="134"/>
      <c r="Q26" s="62" t="e">
        <f t="shared" si="1"/>
        <v>#N/A</v>
      </c>
      <c r="R26" s="146"/>
      <c r="S26" s="145"/>
      <c r="U26" s="11" t="s">
        <v>526</v>
      </c>
      <c r="V26" s="76" t="s">
        <v>527</v>
      </c>
    </row>
    <row r="27" spans="1:22" ht="32.25" customHeight="1">
      <c r="A27" s="132">
        <v>5</v>
      </c>
      <c r="B27" s="129"/>
      <c r="C27" s="151">
        <v>2</v>
      </c>
      <c r="D27" s="299">
        <f>IF(B27="","",VLOOKUP(B27,Sheet1!$A$2:$C$500,3,FALSE))</f>
      </c>
      <c r="E27" s="133"/>
      <c r="F27" s="130"/>
      <c r="G27" s="130"/>
      <c r="H27" s="131"/>
      <c r="I27" s="155"/>
      <c r="J27" s="232"/>
      <c r="K27" s="255"/>
      <c r="L27" s="134"/>
      <c r="M27" s="62" t="e">
        <f t="shared" si="0"/>
        <v>#N/A</v>
      </c>
      <c r="N27" s="232"/>
      <c r="O27" s="257"/>
      <c r="P27" s="134"/>
      <c r="Q27" s="62" t="e">
        <f t="shared" si="1"/>
        <v>#N/A</v>
      </c>
      <c r="R27" s="146"/>
      <c r="S27" s="145"/>
      <c r="U27" s="11" t="s">
        <v>548</v>
      </c>
      <c r="V27" s="76" t="s">
        <v>549</v>
      </c>
    </row>
    <row r="28" spans="1:22" ht="32.25" customHeight="1">
      <c r="A28" s="132">
        <v>6</v>
      </c>
      <c r="B28" s="129"/>
      <c r="C28" s="151">
        <v>2</v>
      </c>
      <c r="D28" s="299">
        <f>IF(B28="","",VLOOKUP(B28,Sheet1!$A$2:$C$500,3,FALSE))</f>
      </c>
      <c r="E28" s="133"/>
      <c r="F28" s="130"/>
      <c r="G28" s="130"/>
      <c r="H28" s="131"/>
      <c r="I28" s="155"/>
      <c r="J28" s="232"/>
      <c r="K28" s="255"/>
      <c r="L28" s="134"/>
      <c r="M28" s="62" t="e">
        <f t="shared" si="0"/>
        <v>#N/A</v>
      </c>
      <c r="N28" s="232"/>
      <c r="O28" s="257"/>
      <c r="P28" s="134"/>
      <c r="Q28" s="62" t="e">
        <f t="shared" si="1"/>
        <v>#N/A</v>
      </c>
      <c r="R28" s="146"/>
      <c r="S28" s="145"/>
      <c r="U28" s="11" t="s">
        <v>550</v>
      </c>
      <c r="V28" s="76" t="s">
        <v>551</v>
      </c>
    </row>
    <row r="29" spans="1:22" ht="32.25" customHeight="1">
      <c r="A29" s="132">
        <v>7</v>
      </c>
      <c r="B29" s="129"/>
      <c r="C29" s="151">
        <v>2</v>
      </c>
      <c r="D29" s="299">
        <f>IF(B29="","",VLOOKUP(B29,Sheet1!$A$2:$C$500,3,FALSE))</f>
      </c>
      <c r="E29" s="133"/>
      <c r="F29" s="130"/>
      <c r="G29" s="130"/>
      <c r="H29" s="131"/>
      <c r="I29" s="155"/>
      <c r="J29" s="232"/>
      <c r="K29" s="255"/>
      <c r="L29" s="134"/>
      <c r="M29" s="62" t="e">
        <f t="shared" si="0"/>
        <v>#N/A</v>
      </c>
      <c r="N29" s="232"/>
      <c r="O29" s="257"/>
      <c r="P29" s="134"/>
      <c r="Q29" s="62" t="e">
        <f t="shared" si="1"/>
        <v>#N/A</v>
      </c>
      <c r="R29" s="146"/>
      <c r="S29" s="147"/>
      <c r="U29" s="11" t="s">
        <v>532</v>
      </c>
      <c r="V29" s="76" t="s">
        <v>552</v>
      </c>
    </row>
    <row r="30" spans="1:22" ht="32.25" customHeight="1">
      <c r="A30" s="132">
        <v>8</v>
      </c>
      <c r="B30" s="129"/>
      <c r="C30" s="151">
        <v>2</v>
      </c>
      <c r="D30" s="299">
        <f>IF(B30="","",VLOOKUP(B30,Sheet1!$A$2:$C$500,3,FALSE))</f>
      </c>
      <c r="E30" s="133"/>
      <c r="F30" s="130"/>
      <c r="G30" s="130"/>
      <c r="H30" s="131"/>
      <c r="I30" s="155"/>
      <c r="J30" s="232"/>
      <c r="K30" s="255"/>
      <c r="L30" s="134"/>
      <c r="M30" s="62" t="e">
        <f t="shared" si="0"/>
        <v>#N/A</v>
      </c>
      <c r="N30" s="232"/>
      <c r="O30" s="257"/>
      <c r="P30" s="134"/>
      <c r="Q30" s="62" t="e">
        <f t="shared" si="1"/>
        <v>#N/A</v>
      </c>
      <c r="R30" s="146"/>
      <c r="S30" s="145"/>
      <c r="U30" s="11" t="s">
        <v>534</v>
      </c>
      <c r="V30" s="76" t="s">
        <v>541</v>
      </c>
    </row>
    <row r="31" spans="1:22" ht="32.25" customHeight="1">
      <c r="A31" s="132">
        <v>9</v>
      </c>
      <c r="B31" s="129"/>
      <c r="C31" s="151">
        <v>2</v>
      </c>
      <c r="D31" s="299">
        <f>IF(B31="","",VLOOKUP(B31,Sheet1!$A$2:$C$500,3,FALSE))</f>
      </c>
      <c r="E31" s="133"/>
      <c r="F31" s="130"/>
      <c r="G31" s="130"/>
      <c r="H31" s="131"/>
      <c r="I31" s="155"/>
      <c r="J31" s="232"/>
      <c r="K31" s="255"/>
      <c r="L31" s="134"/>
      <c r="M31" s="62" t="e">
        <f t="shared" si="0"/>
        <v>#N/A</v>
      </c>
      <c r="N31" s="232"/>
      <c r="O31" s="257"/>
      <c r="P31" s="134"/>
      <c r="Q31" s="62" t="e">
        <f t="shared" si="1"/>
        <v>#N/A</v>
      </c>
      <c r="R31" s="146"/>
      <c r="S31" s="145"/>
      <c r="U31" s="11" t="s">
        <v>535</v>
      </c>
      <c r="V31" s="76" t="s">
        <v>542</v>
      </c>
    </row>
    <row r="32" spans="1:22" ht="32.25" customHeight="1">
      <c r="A32" s="132">
        <v>10</v>
      </c>
      <c r="B32" s="129"/>
      <c r="C32" s="151">
        <v>2</v>
      </c>
      <c r="D32" s="299">
        <f>IF(B32="","",VLOOKUP(B32,Sheet1!$A$2:$C$500,3,FALSE))</f>
      </c>
      <c r="E32" s="133"/>
      <c r="F32" s="130"/>
      <c r="G32" s="130"/>
      <c r="H32" s="131"/>
      <c r="I32" s="155"/>
      <c r="J32" s="232"/>
      <c r="K32" s="255"/>
      <c r="L32" s="134"/>
      <c r="M32" s="62" t="e">
        <f t="shared" si="0"/>
        <v>#N/A</v>
      </c>
      <c r="N32" s="232"/>
      <c r="O32" s="257"/>
      <c r="P32" s="134"/>
      <c r="Q32" s="62" t="e">
        <f t="shared" si="1"/>
        <v>#N/A</v>
      </c>
      <c r="R32" s="146"/>
      <c r="S32" s="145"/>
      <c r="U32" s="11" t="s">
        <v>537</v>
      </c>
      <c r="V32" s="76" t="s">
        <v>544</v>
      </c>
    </row>
    <row r="33" spans="1:22" ht="32.25" customHeight="1">
      <c r="A33" s="132">
        <v>11</v>
      </c>
      <c r="B33" s="129"/>
      <c r="C33" s="151">
        <v>2</v>
      </c>
      <c r="D33" s="299">
        <f>IF(B33="","",VLOOKUP(B33,Sheet1!$A$2:$C$500,3,FALSE))</f>
      </c>
      <c r="E33" s="133"/>
      <c r="F33" s="130"/>
      <c r="G33" s="130"/>
      <c r="H33" s="131"/>
      <c r="I33" s="155"/>
      <c r="J33" s="232"/>
      <c r="K33" s="255"/>
      <c r="L33" s="134"/>
      <c r="M33" s="62" t="e">
        <f t="shared" si="0"/>
        <v>#N/A</v>
      </c>
      <c r="N33" s="232"/>
      <c r="O33" s="257"/>
      <c r="P33" s="134"/>
      <c r="Q33" s="62" t="e">
        <f t="shared" si="1"/>
        <v>#N/A</v>
      </c>
      <c r="R33" s="146"/>
      <c r="S33" s="145"/>
      <c r="U33" s="11" t="s">
        <v>538</v>
      </c>
      <c r="V33" s="76" t="s">
        <v>545</v>
      </c>
    </row>
    <row r="34" spans="1:22" ht="32.25" customHeight="1">
      <c r="A34" s="132">
        <v>12</v>
      </c>
      <c r="B34" s="129"/>
      <c r="C34" s="151">
        <v>2</v>
      </c>
      <c r="D34" s="299">
        <f>IF(B34="","",VLOOKUP(B34,Sheet1!$A$2:$C$500,3,FALSE))</f>
      </c>
      <c r="E34" s="133"/>
      <c r="F34" s="130"/>
      <c r="G34" s="130"/>
      <c r="H34" s="131"/>
      <c r="I34" s="155"/>
      <c r="J34" s="232"/>
      <c r="K34" s="255"/>
      <c r="L34" s="134"/>
      <c r="M34" s="62" t="e">
        <f t="shared" si="0"/>
        <v>#N/A</v>
      </c>
      <c r="N34" s="232"/>
      <c r="O34" s="257"/>
      <c r="P34" s="134"/>
      <c r="Q34" s="62" t="e">
        <f t="shared" si="1"/>
        <v>#N/A</v>
      </c>
      <c r="R34" s="146"/>
      <c r="S34" s="145"/>
      <c r="U34" s="11" t="s">
        <v>553</v>
      </c>
      <c r="V34" s="76" t="s">
        <v>554</v>
      </c>
    </row>
    <row r="35" spans="1:22" ht="32.25" customHeight="1">
      <c r="A35" s="132">
        <v>13</v>
      </c>
      <c r="B35" s="129"/>
      <c r="C35" s="151">
        <v>2</v>
      </c>
      <c r="D35" s="299">
        <f>IF(B35="","",VLOOKUP(B35,Sheet1!$A$2:$C$500,3,FALSE))</f>
      </c>
      <c r="E35" s="133"/>
      <c r="F35" s="130"/>
      <c r="G35" s="130"/>
      <c r="H35" s="131"/>
      <c r="I35" s="155"/>
      <c r="J35" s="232"/>
      <c r="K35" s="255"/>
      <c r="L35" s="134"/>
      <c r="M35" s="62" t="e">
        <f t="shared" si="0"/>
        <v>#N/A</v>
      </c>
      <c r="N35" s="232"/>
      <c r="O35" s="257"/>
      <c r="P35" s="134"/>
      <c r="Q35" s="62" t="e">
        <f t="shared" si="1"/>
        <v>#N/A</v>
      </c>
      <c r="R35" s="146"/>
      <c r="S35" s="145"/>
      <c r="U35" s="11" t="s">
        <v>555</v>
      </c>
      <c r="V35" s="92" t="s">
        <v>557</v>
      </c>
    </row>
    <row r="36" spans="1:22" ht="32.25" customHeight="1">
      <c r="A36" s="132">
        <v>14</v>
      </c>
      <c r="B36" s="129"/>
      <c r="C36" s="151">
        <v>2</v>
      </c>
      <c r="D36" s="299">
        <f>IF(B36="","",VLOOKUP(B36,Sheet1!$A$2:$C$500,3,FALSE))</f>
      </c>
      <c r="E36" s="133"/>
      <c r="F36" s="130"/>
      <c r="G36" s="130"/>
      <c r="H36" s="131"/>
      <c r="I36" s="155"/>
      <c r="J36" s="232"/>
      <c r="K36" s="255"/>
      <c r="L36" s="134"/>
      <c r="M36" s="62" t="e">
        <f t="shared" si="0"/>
        <v>#N/A</v>
      </c>
      <c r="N36" s="232"/>
      <c r="O36" s="257"/>
      <c r="P36" s="134"/>
      <c r="Q36" s="62" t="e">
        <f t="shared" si="1"/>
        <v>#N/A</v>
      </c>
      <c r="R36" s="146"/>
      <c r="S36" s="147"/>
      <c r="V36" s="76"/>
    </row>
    <row r="37" spans="1:19" ht="32.25" customHeight="1">
      <c r="A37" s="132">
        <v>15</v>
      </c>
      <c r="B37" s="129"/>
      <c r="C37" s="151">
        <v>2</v>
      </c>
      <c r="D37" s="299">
        <f>IF(B37="","",VLOOKUP(B37,Sheet1!$A$2:$C$500,3,FALSE))</f>
      </c>
      <c r="E37" s="133"/>
      <c r="F37" s="130"/>
      <c r="G37" s="130"/>
      <c r="H37" s="131"/>
      <c r="I37" s="155"/>
      <c r="J37" s="232"/>
      <c r="K37" s="255"/>
      <c r="L37" s="134"/>
      <c r="M37" s="62" t="e">
        <f t="shared" si="0"/>
        <v>#N/A</v>
      </c>
      <c r="N37" s="232"/>
      <c r="O37" s="257"/>
      <c r="P37" s="134"/>
      <c r="Q37" s="62" t="e">
        <f t="shared" si="1"/>
        <v>#N/A</v>
      </c>
      <c r="R37" s="146"/>
      <c r="S37" s="145"/>
    </row>
    <row r="38" spans="1:22" ht="32.25" customHeight="1">
      <c r="A38" s="132">
        <v>16</v>
      </c>
      <c r="B38" s="129"/>
      <c r="C38" s="151">
        <v>2</v>
      </c>
      <c r="D38" s="299">
        <f>IF(B38="","",VLOOKUP(B38,Sheet1!$A$2:$C$500,3,FALSE))</f>
      </c>
      <c r="E38" s="133"/>
      <c r="F38" s="130"/>
      <c r="G38" s="130"/>
      <c r="H38" s="131"/>
      <c r="I38" s="155"/>
      <c r="J38" s="232"/>
      <c r="K38" s="255"/>
      <c r="L38" s="134"/>
      <c r="M38" s="62" t="e">
        <f t="shared" si="0"/>
        <v>#N/A</v>
      </c>
      <c r="N38" s="232"/>
      <c r="O38" s="257"/>
      <c r="P38" s="134"/>
      <c r="Q38" s="62" t="e">
        <f t="shared" si="1"/>
        <v>#N/A</v>
      </c>
      <c r="R38" s="146"/>
      <c r="S38" s="145"/>
      <c r="V38" s="76"/>
    </row>
    <row r="39" spans="1:22" ht="32.25" customHeight="1">
      <c r="A39" s="132">
        <v>17</v>
      </c>
      <c r="B39" s="129"/>
      <c r="C39" s="151">
        <v>2</v>
      </c>
      <c r="D39" s="299">
        <f>IF(B39="","",VLOOKUP(B39,Sheet1!$A$2:$C$500,3,FALSE))</f>
      </c>
      <c r="E39" s="133"/>
      <c r="F39" s="130"/>
      <c r="G39" s="130"/>
      <c r="H39" s="131"/>
      <c r="I39" s="155"/>
      <c r="J39" s="232"/>
      <c r="K39" s="255"/>
      <c r="L39" s="134"/>
      <c r="M39" s="62" t="e">
        <f t="shared" si="0"/>
        <v>#N/A</v>
      </c>
      <c r="N39" s="232"/>
      <c r="O39" s="257"/>
      <c r="P39" s="134"/>
      <c r="Q39" s="62" t="e">
        <f t="shared" si="1"/>
        <v>#N/A</v>
      </c>
      <c r="R39" s="146"/>
      <c r="S39" s="145"/>
      <c r="V39" s="53"/>
    </row>
    <row r="40" spans="1:22" ht="32.25" customHeight="1">
      <c r="A40" s="132">
        <v>18</v>
      </c>
      <c r="B40" s="129"/>
      <c r="C40" s="151">
        <v>2</v>
      </c>
      <c r="D40" s="299">
        <f>IF(B40="","",VLOOKUP(B40,Sheet1!$A$2:$C$500,3,FALSE))</f>
      </c>
      <c r="E40" s="133"/>
      <c r="F40" s="130"/>
      <c r="G40" s="130"/>
      <c r="H40" s="131"/>
      <c r="I40" s="155"/>
      <c r="J40" s="232"/>
      <c r="K40" s="255"/>
      <c r="L40" s="134"/>
      <c r="M40" s="62" t="e">
        <f t="shared" si="0"/>
        <v>#N/A</v>
      </c>
      <c r="N40" s="232"/>
      <c r="O40" s="257"/>
      <c r="P40" s="134"/>
      <c r="Q40" s="62" t="e">
        <f t="shared" si="1"/>
        <v>#N/A</v>
      </c>
      <c r="R40" s="146"/>
      <c r="S40" s="145"/>
      <c r="V40" s="76"/>
    </row>
    <row r="41" spans="1:22" ht="32.25" customHeight="1">
      <c r="A41" s="132">
        <v>19</v>
      </c>
      <c r="B41" s="129"/>
      <c r="C41" s="151">
        <v>2</v>
      </c>
      <c r="D41" s="299">
        <f>IF(B41="","",VLOOKUP(B41,Sheet1!$A$2:$C$500,3,FALSE))</f>
      </c>
      <c r="E41" s="133"/>
      <c r="F41" s="130"/>
      <c r="G41" s="130"/>
      <c r="H41" s="131"/>
      <c r="I41" s="155"/>
      <c r="J41" s="232"/>
      <c r="K41" s="255"/>
      <c r="L41" s="134"/>
      <c r="M41" s="62" t="e">
        <f t="shared" si="0"/>
        <v>#N/A</v>
      </c>
      <c r="N41" s="232"/>
      <c r="O41" s="257"/>
      <c r="P41" s="134"/>
      <c r="Q41" s="62" t="e">
        <f t="shared" si="1"/>
        <v>#N/A</v>
      </c>
      <c r="R41" s="146"/>
      <c r="S41" s="145"/>
      <c r="V41" s="76"/>
    </row>
    <row r="42" spans="1:22" ht="32.25" customHeight="1">
      <c r="A42" s="132">
        <v>20</v>
      </c>
      <c r="B42" s="129"/>
      <c r="C42" s="151">
        <v>2</v>
      </c>
      <c r="D42" s="299">
        <f>IF(B42="","",VLOOKUP(B42,Sheet1!$A$2:$C$500,3,FALSE))</f>
      </c>
      <c r="E42" s="133"/>
      <c r="F42" s="130"/>
      <c r="G42" s="130"/>
      <c r="H42" s="131"/>
      <c r="I42" s="155"/>
      <c r="J42" s="232"/>
      <c r="K42" s="255"/>
      <c r="L42" s="134"/>
      <c r="M42" s="62" t="e">
        <f t="shared" si="0"/>
        <v>#N/A</v>
      </c>
      <c r="N42" s="232"/>
      <c r="O42" s="257"/>
      <c r="P42" s="134"/>
      <c r="Q42" s="62" t="e">
        <f t="shared" si="1"/>
        <v>#N/A</v>
      </c>
      <c r="R42" s="146"/>
      <c r="S42" s="147"/>
      <c r="V42" s="76"/>
    </row>
    <row r="43" spans="1:19" ht="32.25" customHeight="1">
      <c r="A43" s="132">
        <v>21</v>
      </c>
      <c r="B43" s="129"/>
      <c r="C43" s="151">
        <v>2</v>
      </c>
      <c r="D43" s="299">
        <f>IF(B43="","",VLOOKUP(B43,Sheet1!$A$2:$C$500,3,FALSE))</f>
      </c>
      <c r="E43" s="133"/>
      <c r="F43" s="130"/>
      <c r="G43" s="130"/>
      <c r="H43" s="131"/>
      <c r="I43" s="155"/>
      <c r="J43" s="232"/>
      <c r="K43" s="255"/>
      <c r="L43" s="134"/>
      <c r="M43" s="62" t="e">
        <f t="shared" si="0"/>
        <v>#N/A</v>
      </c>
      <c r="N43" s="232"/>
      <c r="O43" s="257"/>
      <c r="P43" s="134"/>
      <c r="Q43" s="62" t="e">
        <f t="shared" si="1"/>
        <v>#N/A</v>
      </c>
      <c r="R43" s="146"/>
      <c r="S43" s="145"/>
    </row>
    <row r="44" spans="1:19" ht="32.25" customHeight="1">
      <c r="A44" s="132">
        <v>22</v>
      </c>
      <c r="B44" s="129"/>
      <c r="C44" s="151">
        <v>2</v>
      </c>
      <c r="D44" s="299">
        <f>IF(B44="","",VLOOKUP(B44,Sheet1!$A$2:$C$500,3,FALSE))</f>
      </c>
      <c r="E44" s="133"/>
      <c r="F44" s="130"/>
      <c r="G44" s="130"/>
      <c r="H44" s="131"/>
      <c r="I44" s="155"/>
      <c r="J44" s="232"/>
      <c r="K44" s="255"/>
      <c r="L44" s="134"/>
      <c r="M44" s="62" t="e">
        <f t="shared" si="0"/>
        <v>#N/A</v>
      </c>
      <c r="N44" s="232"/>
      <c r="O44" s="257"/>
      <c r="P44" s="134"/>
      <c r="Q44" s="62" t="e">
        <f t="shared" si="1"/>
        <v>#N/A</v>
      </c>
      <c r="R44" s="146"/>
      <c r="S44" s="145"/>
    </row>
    <row r="45" spans="1:19" ht="32.25" customHeight="1">
      <c r="A45" s="132">
        <v>23</v>
      </c>
      <c r="B45" s="129"/>
      <c r="C45" s="151">
        <v>2</v>
      </c>
      <c r="D45" s="299">
        <f>IF(B45="","",VLOOKUP(B45,Sheet1!$A$2:$C$500,3,FALSE))</f>
      </c>
      <c r="E45" s="133"/>
      <c r="F45" s="130"/>
      <c r="G45" s="135"/>
      <c r="H45" s="131"/>
      <c r="I45" s="155"/>
      <c r="J45" s="232"/>
      <c r="K45" s="255"/>
      <c r="L45" s="134"/>
      <c r="M45" s="62" t="e">
        <f t="shared" si="0"/>
        <v>#N/A</v>
      </c>
      <c r="N45" s="232"/>
      <c r="O45" s="257"/>
      <c r="P45" s="134"/>
      <c r="Q45" s="62" t="e">
        <f t="shared" si="1"/>
        <v>#N/A</v>
      </c>
      <c r="R45" s="146"/>
      <c r="S45" s="145"/>
    </row>
    <row r="46" spans="1:19" ht="32.25" customHeight="1">
      <c r="A46" s="132">
        <v>24</v>
      </c>
      <c r="B46" s="129"/>
      <c r="C46" s="151">
        <v>2</v>
      </c>
      <c r="D46" s="299">
        <f>IF(B46="","",VLOOKUP(B46,Sheet1!$A$2:$C$500,3,FALSE))</f>
      </c>
      <c r="E46" s="133"/>
      <c r="F46" s="130"/>
      <c r="G46" s="130"/>
      <c r="H46" s="131"/>
      <c r="I46" s="155"/>
      <c r="J46" s="232"/>
      <c r="K46" s="255"/>
      <c r="L46" s="134"/>
      <c r="M46" s="62" t="e">
        <f t="shared" si="0"/>
        <v>#N/A</v>
      </c>
      <c r="N46" s="232"/>
      <c r="O46" s="257"/>
      <c r="P46" s="134"/>
      <c r="Q46" s="62" t="e">
        <f t="shared" si="1"/>
        <v>#N/A</v>
      </c>
      <c r="R46" s="146"/>
      <c r="S46" s="145"/>
    </row>
    <row r="47" spans="1:19" ht="32.25" customHeight="1">
      <c r="A47" s="132">
        <v>25</v>
      </c>
      <c r="B47" s="129"/>
      <c r="C47" s="151">
        <v>2</v>
      </c>
      <c r="D47" s="299">
        <f>IF(B47="","",VLOOKUP(B47,Sheet1!$A$2:$C$500,3,FALSE))</f>
      </c>
      <c r="E47" s="133"/>
      <c r="F47" s="130"/>
      <c r="G47" s="130"/>
      <c r="H47" s="131"/>
      <c r="I47" s="155"/>
      <c r="J47" s="232"/>
      <c r="K47" s="255"/>
      <c r="L47" s="134"/>
      <c r="M47" s="62" t="e">
        <f t="shared" si="0"/>
        <v>#N/A</v>
      </c>
      <c r="N47" s="232"/>
      <c r="O47" s="257"/>
      <c r="P47" s="134"/>
      <c r="Q47" s="62" t="e">
        <f t="shared" si="1"/>
        <v>#N/A</v>
      </c>
      <c r="R47" s="146"/>
      <c r="S47" s="145"/>
    </row>
    <row r="48" spans="1:19" ht="32.25" customHeight="1">
      <c r="A48" s="132">
        <v>26</v>
      </c>
      <c r="B48" s="129"/>
      <c r="C48" s="151">
        <v>2</v>
      </c>
      <c r="D48" s="299">
        <f>IF(B48="","",VLOOKUP(B48,Sheet1!$A$2:$C$500,3,FALSE))</f>
      </c>
      <c r="E48" s="133"/>
      <c r="F48" s="130"/>
      <c r="G48" s="130"/>
      <c r="H48" s="131"/>
      <c r="I48" s="155"/>
      <c r="J48" s="232"/>
      <c r="K48" s="255"/>
      <c r="L48" s="134"/>
      <c r="M48" s="62" t="e">
        <f t="shared" si="0"/>
        <v>#N/A</v>
      </c>
      <c r="N48" s="232"/>
      <c r="O48" s="257"/>
      <c r="P48" s="134"/>
      <c r="Q48" s="62" t="e">
        <f t="shared" si="1"/>
        <v>#N/A</v>
      </c>
      <c r="R48" s="146"/>
      <c r="S48" s="145"/>
    </row>
    <row r="49" spans="1:19" ht="32.25" customHeight="1">
      <c r="A49" s="132">
        <v>27</v>
      </c>
      <c r="B49" s="129"/>
      <c r="C49" s="151">
        <v>2</v>
      </c>
      <c r="D49" s="299">
        <f>IF(B49="","",VLOOKUP(B49,Sheet1!$A$2:$C$500,3,FALSE))</f>
      </c>
      <c r="E49" s="133"/>
      <c r="F49" s="130"/>
      <c r="G49" s="130"/>
      <c r="H49" s="131"/>
      <c r="I49" s="155"/>
      <c r="J49" s="232"/>
      <c r="K49" s="255"/>
      <c r="L49" s="134"/>
      <c r="M49" s="62" t="e">
        <f t="shared" si="0"/>
        <v>#N/A</v>
      </c>
      <c r="N49" s="232"/>
      <c r="O49" s="257"/>
      <c r="P49" s="134"/>
      <c r="Q49" s="62" t="e">
        <f t="shared" si="1"/>
        <v>#N/A</v>
      </c>
      <c r="R49" s="146"/>
      <c r="S49" s="145"/>
    </row>
    <row r="50" spans="1:19" ht="32.25" customHeight="1">
      <c r="A50" s="132">
        <v>28</v>
      </c>
      <c r="B50" s="129"/>
      <c r="C50" s="151">
        <v>2</v>
      </c>
      <c r="D50" s="299">
        <f>IF(B50="","",VLOOKUP(B50,Sheet1!$A$2:$C$500,3,FALSE))</f>
      </c>
      <c r="E50" s="133"/>
      <c r="F50" s="130"/>
      <c r="G50" s="130"/>
      <c r="H50" s="131"/>
      <c r="I50" s="155"/>
      <c r="J50" s="232"/>
      <c r="K50" s="255"/>
      <c r="L50" s="134"/>
      <c r="M50" s="62" t="e">
        <f t="shared" si="0"/>
        <v>#N/A</v>
      </c>
      <c r="N50" s="232"/>
      <c r="O50" s="257"/>
      <c r="P50" s="134"/>
      <c r="Q50" s="62" t="e">
        <f t="shared" si="1"/>
        <v>#N/A</v>
      </c>
      <c r="R50" s="146"/>
      <c r="S50" s="145"/>
    </row>
    <row r="51" spans="1:19" ht="32.25" customHeight="1">
      <c r="A51" s="132">
        <v>29</v>
      </c>
      <c r="B51" s="136"/>
      <c r="C51" s="151">
        <v>2</v>
      </c>
      <c r="D51" s="299">
        <f>IF(B51="","",VLOOKUP(B51,Sheet1!$A$2:$C$500,3,FALSE))</f>
      </c>
      <c r="E51" s="133"/>
      <c r="F51" s="130"/>
      <c r="G51" s="130"/>
      <c r="H51" s="131"/>
      <c r="I51" s="155"/>
      <c r="J51" s="232"/>
      <c r="K51" s="255"/>
      <c r="L51" s="134"/>
      <c r="M51" s="62" t="e">
        <f t="shared" si="0"/>
        <v>#N/A</v>
      </c>
      <c r="N51" s="232"/>
      <c r="O51" s="257"/>
      <c r="P51" s="134"/>
      <c r="Q51" s="62" t="e">
        <f t="shared" si="1"/>
        <v>#N/A</v>
      </c>
      <c r="R51" s="146"/>
      <c r="S51" s="145"/>
    </row>
    <row r="52" spans="1:19" ht="32.25" customHeight="1" thickBot="1">
      <c r="A52" s="137">
        <v>30</v>
      </c>
      <c r="B52" s="138"/>
      <c r="C52" s="152">
        <v>2</v>
      </c>
      <c r="D52" s="233">
        <f>IF(B52="","",VLOOKUP(B52,Sheet1!$A$2:$C$409,3,FALSE))</f>
      </c>
      <c r="E52" s="139"/>
      <c r="F52" s="140"/>
      <c r="G52" s="141"/>
      <c r="H52" s="226"/>
      <c r="I52" s="227"/>
      <c r="J52" s="142"/>
      <c r="K52" s="256"/>
      <c r="L52" s="143"/>
      <c r="M52" s="300" t="e">
        <f>VLOOKUP(J52,$U$21:$V$34,2,FALSE)</f>
        <v>#N/A</v>
      </c>
      <c r="N52" s="142"/>
      <c r="O52" s="256"/>
      <c r="P52" s="144"/>
      <c r="Q52" s="300" t="e">
        <f>VLOOKUP(N52,$U$21:$V$34,2,FALSE)</f>
        <v>#N/A</v>
      </c>
      <c r="R52" s="148"/>
      <c r="S52" s="149"/>
    </row>
    <row r="53" spans="1:19" s="33" customFormat="1" ht="20.25" customHeight="1">
      <c r="A53" s="32"/>
      <c r="B53" s="32"/>
      <c r="C53" s="32"/>
      <c r="D53" s="32"/>
      <c r="E53" s="32"/>
      <c r="F53" s="93"/>
      <c r="G53" s="93"/>
      <c r="H53" s="89"/>
      <c r="I53" s="89"/>
      <c r="J53" s="94"/>
      <c r="K53" s="94"/>
      <c r="L53" s="94"/>
      <c r="M53" s="94"/>
      <c r="N53" s="94"/>
      <c r="O53" s="94"/>
      <c r="P53" s="94"/>
      <c r="Q53" s="94"/>
      <c r="R53" s="32"/>
      <c r="S53" s="95"/>
    </row>
  </sheetData>
  <sheetProtection password="CF0F" sheet="1" selectLockedCells="1"/>
  <mergeCells count="29">
    <mergeCell ref="G16:H16"/>
    <mergeCell ref="I16:L16"/>
    <mergeCell ref="I13:N13"/>
    <mergeCell ref="C6:D6"/>
    <mergeCell ref="E6:P6"/>
    <mergeCell ref="D8:H8"/>
    <mergeCell ref="L8:R8"/>
    <mergeCell ref="E15:F15"/>
    <mergeCell ref="P13:S15"/>
    <mergeCell ref="A1:S1"/>
    <mergeCell ref="C9:C10"/>
    <mergeCell ref="D9:E9"/>
    <mergeCell ref="L9:S9"/>
    <mergeCell ref="I14:L14"/>
    <mergeCell ref="G15:H15"/>
    <mergeCell ref="I15:L15"/>
    <mergeCell ref="G13:H13"/>
    <mergeCell ref="G14:H14"/>
    <mergeCell ref="E14:F14"/>
    <mergeCell ref="G17:H17"/>
    <mergeCell ref="I17:L17"/>
    <mergeCell ref="B9:B10"/>
    <mergeCell ref="D10:S10"/>
    <mergeCell ref="D11:F11"/>
    <mergeCell ref="G11:H11"/>
    <mergeCell ref="L11:S11"/>
    <mergeCell ref="D13:D17"/>
    <mergeCell ref="E17:F17"/>
    <mergeCell ref="E13:F13"/>
  </mergeCells>
  <dataValidations count="6">
    <dataValidation type="list" allowBlank="1" showInputMessage="1" showErrorMessage="1" sqref="J22:K22 N52:O52 N22:O22">
      <formula1>$U$22:$U$33</formula1>
    </dataValidation>
    <dataValidation type="list" allowBlank="1" showInputMessage="1" showErrorMessage="1" sqref="J52 K23:K52 O23:O51">
      <formula1>$U$22:$U$34</formula1>
    </dataValidation>
    <dataValidation allowBlank="1" showInputMessage="1" showErrorMessage="1" imeMode="halfKatakana" sqref="G23:G52"/>
    <dataValidation allowBlank="1" showInputMessage="1" showErrorMessage="1" imeMode="halfAlpha" sqref="L23:L52 P23:P52 L11:S11"/>
    <dataValidation type="list" allowBlank="1" showInputMessage="1" showErrorMessage="1" sqref="E6">
      <formula1>$V$6</formula1>
    </dataValidation>
    <dataValidation type="list" allowBlank="1" showInputMessage="1" showErrorMessage="1" sqref="J23:J51 N23:N51">
      <formula1>$U$22:$U$35</formula1>
    </dataValidation>
  </dataValidations>
  <printOptions/>
  <pageMargins left="0.984251968503937" right="0.5905511811023623" top="0.5905511811023623" bottom="0.6299212598425197" header="0.5118110236220472" footer="0.5511811023622047"/>
  <pageSetup horizontalDpi="360" verticalDpi="36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7"/>
  <sheetViews>
    <sheetView view="pageBreakPreview" zoomScaleSheetLayoutView="100" zoomScalePageLayoutView="0" workbookViewId="0" topLeftCell="A1">
      <selection activeCell="I16" sqref="I16"/>
    </sheetView>
  </sheetViews>
  <sheetFormatPr defaultColWidth="9.125" defaultRowHeight="12.75"/>
  <cols>
    <col min="1" max="1" width="21.00390625" style="6" customWidth="1"/>
    <col min="2" max="2" width="4.50390625" style="6" hidden="1" customWidth="1"/>
    <col min="3" max="3" width="8.50390625" style="6" customWidth="1"/>
    <col min="4" max="4" width="11.50390625" style="6" customWidth="1"/>
    <col min="5" max="5" width="7.50390625" style="6" customWidth="1"/>
    <col min="6" max="6" width="8.375" style="6" customWidth="1"/>
    <col min="7" max="12" width="5.875" style="6" customWidth="1"/>
    <col min="13" max="16384" width="9.125" style="6" customWidth="1"/>
  </cols>
  <sheetData>
    <row r="1" ht="9.75" customHeight="1"/>
    <row r="2" spans="1:12" ht="25.5" customHeight="1">
      <c r="A2" s="429" t="s">
        <v>65</v>
      </c>
      <c r="B2" s="430"/>
      <c r="C2" s="430"/>
      <c r="D2" s="120"/>
      <c r="E2" s="427"/>
      <c r="F2" s="427"/>
      <c r="G2" s="428"/>
      <c r="H2" s="428"/>
      <c r="I2" s="428"/>
      <c r="J2" s="121"/>
      <c r="K2" s="121"/>
      <c r="L2" s="26"/>
    </row>
    <row r="3" spans="1:12" ht="13.5" customHeight="1" thickBot="1">
      <c r="A3" s="119"/>
      <c r="B3" s="119"/>
      <c r="C3" s="119"/>
      <c r="D3" s="119"/>
      <c r="E3" s="119"/>
      <c r="F3" s="119"/>
      <c r="H3" s="122"/>
      <c r="I3" s="122"/>
      <c r="J3" s="123"/>
      <c r="K3" s="123"/>
      <c r="L3" s="122"/>
    </row>
    <row r="4" spans="2:12" ht="25.5" customHeight="1" thickBot="1">
      <c r="B4" s="124"/>
      <c r="C4" s="185" t="s">
        <v>66</v>
      </c>
      <c r="D4" s="185" t="s">
        <v>67</v>
      </c>
      <c r="E4" s="185" t="s">
        <v>68</v>
      </c>
      <c r="F4" s="185" t="s">
        <v>69</v>
      </c>
      <c r="G4" s="186" t="s">
        <v>70</v>
      </c>
      <c r="H4" s="187" t="s">
        <v>71</v>
      </c>
      <c r="I4" s="187" t="s">
        <v>72</v>
      </c>
      <c r="J4" s="187" t="s">
        <v>73</v>
      </c>
      <c r="K4" s="187" t="s">
        <v>74</v>
      </c>
      <c r="L4" s="188" t="s">
        <v>75</v>
      </c>
    </row>
    <row r="5" spans="1:12" ht="25.5" customHeight="1" thickBot="1">
      <c r="A5" s="125" t="s">
        <v>76</v>
      </c>
      <c r="B5" s="126">
        <v>1</v>
      </c>
      <c r="C5" s="301" t="s">
        <v>569</v>
      </c>
      <c r="D5" s="301" t="s">
        <v>85</v>
      </c>
      <c r="E5" s="306">
        <v>386008</v>
      </c>
      <c r="F5" s="306" t="s">
        <v>570</v>
      </c>
      <c r="G5" s="307" t="s">
        <v>86</v>
      </c>
      <c r="H5" s="308" t="s">
        <v>87</v>
      </c>
      <c r="I5" s="308" t="s">
        <v>88</v>
      </c>
      <c r="J5" s="308" t="s">
        <v>89</v>
      </c>
      <c r="K5" s="308" t="s">
        <v>90</v>
      </c>
      <c r="L5" s="309" t="s">
        <v>91</v>
      </c>
    </row>
    <row r="6" spans="1:12" ht="25.5" customHeight="1" thickBot="1">
      <c r="A6" s="189" t="s">
        <v>77</v>
      </c>
      <c r="B6" s="127">
        <v>1</v>
      </c>
      <c r="C6" s="304"/>
      <c r="D6" s="304"/>
      <c r="E6" s="310"/>
      <c r="F6" s="311"/>
      <c r="G6" s="312"/>
      <c r="H6" s="312"/>
      <c r="I6" s="312"/>
      <c r="J6" s="312"/>
      <c r="K6" s="312"/>
      <c r="L6" s="313"/>
    </row>
    <row r="7" spans="1:12" ht="25.5" customHeight="1" thickBot="1">
      <c r="A7" s="190" t="s">
        <v>78</v>
      </c>
      <c r="B7" s="128">
        <v>2</v>
      </c>
      <c r="C7" s="305"/>
      <c r="D7" s="305"/>
      <c r="E7" s="314"/>
      <c r="F7" s="315"/>
      <c r="G7" s="316"/>
      <c r="H7" s="316"/>
      <c r="I7" s="316"/>
      <c r="J7" s="316"/>
      <c r="K7" s="316"/>
      <c r="L7" s="317"/>
    </row>
  </sheetData>
  <sheetProtection/>
  <mergeCells count="3">
    <mergeCell ref="E2:F2"/>
    <mergeCell ref="G2:I2"/>
    <mergeCell ref="A2:C2"/>
  </mergeCells>
  <dataValidations count="2">
    <dataValidation allowBlank="1" showInputMessage="1" showErrorMessage="1" imeMode="halfAlpha" sqref="E6:L7"/>
    <dataValidation allowBlank="1" showInputMessage="1" showErrorMessage="1" imeMode="halfKatakana" sqref="D6:D7"/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72"/>
  <sheetViews>
    <sheetView zoomScalePageLayoutView="0" workbookViewId="0" topLeftCell="A37">
      <selection activeCell="A20" sqref="A20"/>
    </sheetView>
  </sheetViews>
  <sheetFormatPr defaultColWidth="10.375" defaultRowHeight="12.75"/>
  <cols>
    <col min="1" max="1" width="9.625" style="81" bestFit="1" customWidth="1"/>
    <col min="2" max="2" width="18.875" style="81" customWidth="1"/>
    <col min="3" max="3" width="18.875" style="81" hidden="1" customWidth="1"/>
    <col min="4" max="4" width="23.50390625" style="81" customWidth="1"/>
    <col min="5" max="5" width="10.375" style="63" customWidth="1"/>
    <col min="6" max="6" width="14.375" style="63" customWidth="1"/>
    <col min="7" max="7" width="22.875" style="63" hidden="1" customWidth="1"/>
    <col min="8" max="8" width="19.50390625" style="63" hidden="1" customWidth="1"/>
    <col min="9" max="9" width="17.625" style="63" customWidth="1"/>
    <col min="10" max="10" width="7.50390625" style="63" customWidth="1"/>
    <col min="11" max="11" width="14.50390625" style="63" customWidth="1"/>
    <col min="12" max="12" width="23.50390625" style="63" hidden="1" customWidth="1"/>
    <col min="13" max="13" width="18.50390625" style="63" customWidth="1"/>
    <col min="14" max="14" width="10.50390625" style="63" customWidth="1"/>
    <col min="15" max="15" width="16.125" style="63" customWidth="1"/>
    <col min="16" max="16" width="28.625" style="63" hidden="1" customWidth="1"/>
    <col min="17" max="17" width="17.125" style="81" customWidth="1"/>
    <col min="18" max="18" width="8.50390625" style="81" customWidth="1"/>
    <col min="19" max="19" width="16.50390625" style="81" customWidth="1"/>
    <col min="20" max="20" width="0" style="81" hidden="1" customWidth="1"/>
    <col min="21" max="21" width="9.50390625" style="81" customWidth="1"/>
    <col min="22" max="22" width="10.375" style="81" customWidth="1"/>
    <col min="23" max="23" width="17.875" style="81" customWidth="1"/>
    <col min="24" max="24" width="0" style="81" hidden="1" customWidth="1"/>
    <col min="25" max="25" width="17.625" style="81" customWidth="1"/>
    <col min="26" max="16384" width="10.375" style="81" customWidth="1"/>
  </cols>
  <sheetData>
    <row r="1" spans="1:25" s="63" customFormat="1" ht="21.75" customHeight="1" thickBot="1">
      <c r="A1" s="431" t="s">
        <v>1479</v>
      </c>
      <c r="B1" s="432"/>
      <c r="C1" s="432"/>
      <c r="D1" s="433"/>
      <c r="E1" s="431" t="s">
        <v>1480</v>
      </c>
      <c r="F1" s="432"/>
      <c r="G1" s="432"/>
      <c r="H1" s="432"/>
      <c r="I1" s="433"/>
      <c r="J1" s="431" t="s">
        <v>96</v>
      </c>
      <c r="K1" s="432"/>
      <c r="L1" s="432"/>
      <c r="M1" s="433"/>
      <c r="N1" s="431" t="s">
        <v>97</v>
      </c>
      <c r="O1" s="432"/>
      <c r="P1" s="432"/>
      <c r="Q1" s="433"/>
      <c r="R1" s="431" t="s">
        <v>629</v>
      </c>
      <c r="S1" s="432"/>
      <c r="T1" s="432"/>
      <c r="U1" s="433"/>
      <c r="V1" s="431" t="s">
        <v>1481</v>
      </c>
      <c r="W1" s="432"/>
      <c r="X1" s="432"/>
      <c r="Y1" s="433"/>
    </row>
    <row r="2" spans="1:25" ht="12.75">
      <c r="A2" s="211">
        <v>380000</v>
      </c>
      <c r="B2" s="212" t="s">
        <v>128</v>
      </c>
      <c r="C2" s="212" t="s">
        <v>128</v>
      </c>
      <c r="D2" s="213" t="s">
        <v>129</v>
      </c>
      <c r="E2" s="319">
        <v>490010</v>
      </c>
      <c r="F2" s="320" t="s">
        <v>1057</v>
      </c>
      <c r="G2" s="320" t="s">
        <v>1057</v>
      </c>
      <c r="H2" s="321" t="s">
        <v>1166</v>
      </c>
      <c r="I2" s="322" t="s">
        <v>1167</v>
      </c>
      <c r="J2" s="208">
        <v>383001</v>
      </c>
      <c r="K2" s="209" t="s">
        <v>1085</v>
      </c>
      <c r="L2" s="210" t="s">
        <v>1168</v>
      </c>
      <c r="M2" s="210" t="s">
        <v>99</v>
      </c>
      <c r="N2" s="291">
        <v>385001</v>
      </c>
      <c r="O2" s="292" t="s">
        <v>630</v>
      </c>
      <c r="P2" s="292" t="s">
        <v>1169</v>
      </c>
      <c r="Q2" s="293" t="s">
        <v>100</v>
      </c>
      <c r="R2" s="208">
        <v>388001</v>
      </c>
      <c r="S2" s="209" t="s">
        <v>578</v>
      </c>
      <c r="T2" s="209" t="s">
        <v>578</v>
      </c>
      <c r="U2" s="297" t="s">
        <v>579</v>
      </c>
      <c r="V2" s="205">
        <v>40000</v>
      </c>
      <c r="W2" s="206" t="s">
        <v>1116</v>
      </c>
      <c r="X2" s="206" t="s">
        <v>1116</v>
      </c>
      <c r="Y2" s="207" t="s">
        <v>1170</v>
      </c>
    </row>
    <row r="3" spans="1:25" ht="12.75">
      <c r="A3" s="211">
        <v>380001</v>
      </c>
      <c r="B3" s="212" t="s">
        <v>132</v>
      </c>
      <c r="C3" s="212" t="s">
        <v>132</v>
      </c>
      <c r="D3" s="213" t="s">
        <v>133</v>
      </c>
      <c r="E3" s="323">
        <v>490016</v>
      </c>
      <c r="F3" s="324" t="s">
        <v>415</v>
      </c>
      <c r="G3" s="324" t="s">
        <v>415</v>
      </c>
      <c r="H3" s="325" t="s">
        <v>1171</v>
      </c>
      <c r="I3" s="326" t="s">
        <v>416</v>
      </c>
      <c r="J3" s="214">
        <v>383091</v>
      </c>
      <c r="K3" s="64" t="s">
        <v>1086</v>
      </c>
      <c r="L3" s="210" t="s">
        <v>1172</v>
      </c>
      <c r="M3" s="215" t="s">
        <v>102</v>
      </c>
      <c r="N3" s="290">
        <v>385002</v>
      </c>
      <c r="O3" s="64" t="s">
        <v>631</v>
      </c>
      <c r="P3" s="64" t="s">
        <v>794</v>
      </c>
      <c r="Q3" s="65" t="s">
        <v>103</v>
      </c>
      <c r="R3" s="214">
        <v>388002</v>
      </c>
      <c r="S3" s="64" t="s">
        <v>580</v>
      </c>
      <c r="T3" s="64" t="s">
        <v>580</v>
      </c>
      <c r="U3" s="65" t="s">
        <v>581</v>
      </c>
      <c r="V3" s="211">
        <v>130000</v>
      </c>
      <c r="W3" s="212" t="s">
        <v>1117</v>
      </c>
      <c r="X3" s="212" t="s">
        <v>1117</v>
      </c>
      <c r="Y3" s="213" t="s">
        <v>1173</v>
      </c>
    </row>
    <row r="4" spans="1:25" ht="12.75">
      <c r="A4" s="211">
        <v>380003</v>
      </c>
      <c r="B4" s="212" t="s">
        <v>136</v>
      </c>
      <c r="C4" s="212" t="s">
        <v>136</v>
      </c>
      <c r="D4" s="213" t="s">
        <v>137</v>
      </c>
      <c r="E4" s="323">
        <v>490024</v>
      </c>
      <c r="F4" s="324" t="s">
        <v>1058</v>
      </c>
      <c r="G4" s="324" t="s">
        <v>1058</v>
      </c>
      <c r="H4" s="325" t="s">
        <v>1174</v>
      </c>
      <c r="I4" s="326" t="s">
        <v>1175</v>
      </c>
      <c r="J4" s="214">
        <v>383092</v>
      </c>
      <c r="K4" s="64" t="s">
        <v>1087</v>
      </c>
      <c r="L4" s="210" t="s">
        <v>1176</v>
      </c>
      <c r="M4" s="215" t="s">
        <v>105</v>
      </c>
      <c r="N4" s="290">
        <v>385003</v>
      </c>
      <c r="O4" s="64" t="s">
        <v>632</v>
      </c>
      <c r="P4" s="64" t="s">
        <v>795</v>
      </c>
      <c r="Q4" s="65" t="s">
        <v>106</v>
      </c>
      <c r="R4" s="214">
        <v>388003</v>
      </c>
      <c r="S4" s="64" t="s">
        <v>582</v>
      </c>
      <c r="T4" s="64" t="s">
        <v>582</v>
      </c>
      <c r="U4" s="65" t="s">
        <v>583</v>
      </c>
      <c r="V4" s="211">
        <v>140001</v>
      </c>
      <c r="W4" s="212" t="s">
        <v>948</v>
      </c>
      <c r="X4" s="212" t="s">
        <v>948</v>
      </c>
      <c r="Y4" s="213" t="s">
        <v>98</v>
      </c>
    </row>
    <row r="5" spans="1:25" ht="12.75">
      <c r="A5" s="211">
        <v>380005</v>
      </c>
      <c r="B5" s="212" t="s">
        <v>139</v>
      </c>
      <c r="C5" s="212" t="s">
        <v>139</v>
      </c>
      <c r="D5" s="213" t="s">
        <v>140</v>
      </c>
      <c r="E5" s="323">
        <v>490025</v>
      </c>
      <c r="F5" s="324" t="s">
        <v>1059</v>
      </c>
      <c r="G5" s="324" t="s">
        <v>1059</v>
      </c>
      <c r="H5" s="325" t="s">
        <v>1177</v>
      </c>
      <c r="I5" s="326" t="s">
        <v>1178</v>
      </c>
      <c r="J5" s="214">
        <v>383101</v>
      </c>
      <c r="K5" s="64" t="s">
        <v>633</v>
      </c>
      <c r="L5" s="210" t="s">
        <v>796</v>
      </c>
      <c r="M5" s="215" t="s">
        <v>108</v>
      </c>
      <c r="N5" s="290">
        <v>385004</v>
      </c>
      <c r="O5" s="64" t="s">
        <v>634</v>
      </c>
      <c r="P5" s="64" t="s">
        <v>797</v>
      </c>
      <c r="Q5" s="65" t="s">
        <v>109</v>
      </c>
      <c r="R5" s="214">
        <v>388004</v>
      </c>
      <c r="S5" s="64" t="s">
        <v>584</v>
      </c>
      <c r="T5" s="64" t="s">
        <v>584</v>
      </c>
      <c r="U5" s="65" t="s">
        <v>585</v>
      </c>
      <c r="V5" s="211">
        <v>140002</v>
      </c>
      <c r="W5" s="212" t="s">
        <v>1118</v>
      </c>
      <c r="X5" s="212" t="s">
        <v>1118</v>
      </c>
      <c r="Y5" s="213" t="s">
        <v>1179</v>
      </c>
    </row>
    <row r="6" spans="1:25" ht="12.75">
      <c r="A6" s="211">
        <v>380006</v>
      </c>
      <c r="B6" s="212" t="s">
        <v>142</v>
      </c>
      <c r="C6" s="212" t="s">
        <v>142</v>
      </c>
      <c r="D6" s="213" t="s">
        <v>143</v>
      </c>
      <c r="E6" s="323">
        <v>490034</v>
      </c>
      <c r="F6" s="324" t="s">
        <v>417</v>
      </c>
      <c r="G6" s="324" t="s">
        <v>417</v>
      </c>
      <c r="H6" s="325" t="s">
        <v>1180</v>
      </c>
      <c r="I6" s="326" t="s">
        <v>418</v>
      </c>
      <c r="J6" s="214">
        <v>383102</v>
      </c>
      <c r="K6" s="64" t="s">
        <v>635</v>
      </c>
      <c r="L6" s="210" t="s">
        <v>798</v>
      </c>
      <c r="M6" s="215" t="s">
        <v>111</v>
      </c>
      <c r="N6" s="290">
        <v>385005</v>
      </c>
      <c r="O6" s="64" t="s">
        <v>1103</v>
      </c>
      <c r="P6" s="64" t="s">
        <v>1181</v>
      </c>
      <c r="Q6" s="65" t="s">
        <v>182</v>
      </c>
      <c r="R6" s="214">
        <v>388005</v>
      </c>
      <c r="S6" s="64" t="s">
        <v>586</v>
      </c>
      <c r="T6" s="64" t="s">
        <v>586</v>
      </c>
      <c r="U6" s="65" t="s">
        <v>587</v>
      </c>
      <c r="V6" s="211">
        <v>140003</v>
      </c>
      <c r="W6" s="212" t="s">
        <v>1119</v>
      </c>
      <c r="X6" s="212" t="s">
        <v>1119</v>
      </c>
      <c r="Y6" s="213" t="s">
        <v>1182</v>
      </c>
    </row>
    <row r="7" spans="1:25" ht="12.75">
      <c r="A7" s="211">
        <v>380008</v>
      </c>
      <c r="B7" s="212" t="s">
        <v>146</v>
      </c>
      <c r="C7" s="212" t="s">
        <v>146</v>
      </c>
      <c r="D7" s="213" t="s">
        <v>147</v>
      </c>
      <c r="E7" s="323">
        <v>490053</v>
      </c>
      <c r="F7" s="324" t="s">
        <v>1060</v>
      </c>
      <c r="G7" s="324" t="s">
        <v>1060</v>
      </c>
      <c r="H7" s="325" t="s">
        <v>1183</v>
      </c>
      <c r="I7" s="326" t="s">
        <v>1184</v>
      </c>
      <c r="J7" s="214">
        <v>383103</v>
      </c>
      <c r="K7" s="64" t="s">
        <v>637</v>
      </c>
      <c r="L7" s="210" t="s">
        <v>800</v>
      </c>
      <c r="M7" s="215" t="s">
        <v>114</v>
      </c>
      <c r="N7" s="290">
        <v>385006</v>
      </c>
      <c r="O7" s="64" t="s">
        <v>636</v>
      </c>
      <c r="P7" s="64" t="s">
        <v>799</v>
      </c>
      <c r="Q7" s="65" t="s">
        <v>112</v>
      </c>
      <c r="R7" s="214">
        <v>388006</v>
      </c>
      <c r="S7" s="64" t="s">
        <v>588</v>
      </c>
      <c r="T7" s="64" t="s">
        <v>588</v>
      </c>
      <c r="U7" s="65" t="s">
        <v>589</v>
      </c>
      <c r="V7" s="211">
        <v>140004</v>
      </c>
      <c r="W7" s="212" t="s">
        <v>1120</v>
      </c>
      <c r="X7" s="212" t="s">
        <v>1120</v>
      </c>
      <c r="Y7" s="213" t="s">
        <v>1120</v>
      </c>
    </row>
    <row r="8" spans="1:25" ht="12.75">
      <c r="A8" s="211">
        <v>380009</v>
      </c>
      <c r="B8" s="212" t="s">
        <v>150</v>
      </c>
      <c r="C8" s="212" t="s">
        <v>150</v>
      </c>
      <c r="D8" s="213" t="s">
        <v>151</v>
      </c>
      <c r="E8" s="323">
        <v>490058</v>
      </c>
      <c r="F8" s="324" t="s">
        <v>1061</v>
      </c>
      <c r="G8" s="324" t="s">
        <v>1061</v>
      </c>
      <c r="H8" s="325" t="s">
        <v>1185</v>
      </c>
      <c r="I8" s="326" t="s">
        <v>1186</v>
      </c>
      <c r="J8" s="214">
        <v>383104</v>
      </c>
      <c r="K8" s="64" t="s">
        <v>639</v>
      </c>
      <c r="L8" s="210" t="s">
        <v>802</v>
      </c>
      <c r="M8" s="215" t="s">
        <v>117</v>
      </c>
      <c r="N8" s="290">
        <v>385007</v>
      </c>
      <c r="O8" s="64" t="s">
        <v>638</v>
      </c>
      <c r="P8" s="64" t="s">
        <v>801</v>
      </c>
      <c r="Q8" s="65" t="s">
        <v>115</v>
      </c>
      <c r="R8" s="214">
        <v>388007</v>
      </c>
      <c r="S8" s="64" t="s">
        <v>590</v>
      </c>
      <c r="T8" s="64" t="s">
        <v>590</v>
      </c>
      <c r="U8" s="65" t="s">
        <v>591</v>
      </c>
      <c r="V8" s="211">
        <v>180081</v>
      </c>
      <c r="W8" s="212" t="s">
        <v>1121</v>
      </c>
      <c r="X8" s="212" t="s">
        <v>1121</v>
      </c>
      <c r="Y8" s="213" t="s">
        <v>1187</v>
      </c>
    </row>
    <row r="9" spans="1:25" ht="12.75">
      <c r="A9" s="211">
        <v>380014</v>
      </c>
      <c r="B9" s="212" t="s">
        <v>154</v>
      </c>
      <c r="C9" s="212" t="s">
        <v>154</v>
      </c>
      <c r="D9" s="213" t="s">
        <v>155</v>
      </c>
      <c r="E9" s="323">
        <v>490062</v>
      </c>
      <c r="F9" s="324" t="s">
        <v>419</v>
      </c>
      <c r="G9" s="324" t="s">
        <v>419</v>
      </c>
      <c r="H9" s="325" t="s">
        <v>1188</v>
      </c>
      <c r="I9" s="326" t="s">
        <v>420</v>
      </c>
      <c r="J9" s="214">
        <v>383105</v>
      </c>
      <c r="K9" s="64" t="s">
        <v>641</v>
      </c>
      <c r="L9" s="210" t="s">
        <v>804</v>
      </c>
      <c r="M9" s="215" t="s">
        <v>120</v>
      </c>
      <c r="N9" s="290">
        <v>385008</v>
      </c>
      <c r="O9" s="64" t="s">
        <v>640</v>
      </c>
      <c r="P9" s="64" t="s">
        <v>803</v>
      </c>
      <c r="Q9" s="65" t="s">
        <v>118</v>
      </c>
      <c r="R9" s="214">
        <v>388008</v>
      </c>
      <c r="S9" s="64" t="s">
        <v>592</v>
      </c>
      <c r="T9" s="64" t="s">
        <v>592</v>
      </c>
      <c r="U9" s="65" t="s">
        <v>593</v>
      </c>
      <c r="V9" s="211">
        <v>220001</v>
      </c>
      <c r="W9" s="212" t="s">
        <v>949</v>
      </c>
      <c r="X9" s="212" t="s">
        <v>949</v>
      </c>
      <c r="Y9" s="213" t="s">
        <v>101</v>
      </c>
    </row>
    <row r="10" spans="1:25" ht="12.75">
      <c r="A10" s="211">
        <v>380019</v>
      </c>
      <c r="B10" s="212" t="s">
        <v>158</v>
      </c>
      <c r="C10" s="212" t="s">
        <v>158</v>
      </c>
      <c r="D10" s="213" t="s">
        <v>159</v>
      </c>
      <c r="E10" s="323">
        <v>490064</v>
      </c>
      <c r="F10" s="324" t="s">
        <v>1062</v>
      </c>
      <c r="G10" s="324" t="s">
        <v>1062</v>
      </c>
      <c r="H10" s="325" t="s">
        <v>1189</v>
      </c>
      <c r="I10" s="326" t="s">
        <v>1190</v>
      </c>
      <c r="J10" s="214">
        <v>383106</v>
      </c>
      <c r="K10" s="64" t="s">
        <v>643</v>
      </c>
      <c r="L10" s="210" t="s">
        <v>806</v>
      </c>
      <c r="M10" s="215" t="s">
        <v>123</v>
      </c>
      <c r="N10" s="290">
        <v>385009</v>
      </c>
      <c r="O10" s="64" t="s">
        <v>642</v>
      </c>
      <c r="P10" s="64" t="s">
        <v>805</v>
      </c>
      <c r="Q10" s="65" t="s">
        <v>121</v>
      </c>
      <c r="R10" s="214">
        <v>388009</v>
      </c>
      <c r="S10" s="64" t="s">
        <v>594</v>
      </c>
      <c r="T10" s="64" t="s">
        <v>594</v>
      </c>
      <c r="U10" s="65" t="s">
        <v>595</v>
      </c>
      <c r="V10" s="211">
        <v>230000</v>
      </c>
      <c r="W10" s="212" t="s">
        <v>1122</v>
      </c>
      <c r="X10" s="212" t="s">
        <v>1122</v>
      </c>
      <c r="Y10" s="213" t="s">
        <v>1191</v>
      </c>
    </row>
    <row r="11" spans="1:25" ht="12.75">
      <c r="A11" s="211">
        <v>380020</v>
      </c>
      <c r="B11" s="212" t="s">
        <v>955</v>
      </c>
      <c r="C11" s="212" t="s">
        <v>955</v>
      </c>
      <c r="D11" s="213" t="s">
        <v>162</v>
      </c>
      <c r="E11" s="323">
        <v>490066</v>
      </c>
      <c r="F11" s="324" t="s">
        <v>421</v>
      </c>
      <c r="G11" s="324" t="s">
        <v>421</v>
      </c>
      <c r="H11" s="325" t="s">
        <v>1192</v>
      </c>
      <c r="I11" s="326" t="s">
        <v>422</v>
      </c>
      <c r="J11" s="214">
        <v>383107</v>
      </c>
      <c r="K11" s="64" t="s">
        <v>645</v>
      </c>
      <c r="L11" s="210" t="s">
        <v>1193</v>
      </c>
      <c r="M11" s="215" t="s">
        <v>126</v>
      </c>
      <c r="N11" s="290">
        <v>385010</v>
      </c>
      <c r="O11" s="64" t="s">
        <v>644</v>
      </c>
      <c r="P11" s="64" t="s">
        <v>807</v>
      </c>
      <c r="Q11" s="65" t="s">
        <v>124</v>
      </c>
      <c r="R11" s="214">
        <v>388010</v>
      </c>
      <c r="S11" s="64" t="s">
        <v>596</v>
      </c>
      <c r="T11" s="64" t="s">
        <v>596</v>
      </c>
      <c r="U11" s="65" t="s">
        <v>597</v>
      </c>
      <c r="V11" s="211">
        <v>250000</v>
      </c>
      <c r="W11" s="212" t="s">
        <v>1031</v>
      </c>
      <c r="X11" s="212" t="s">
        <v>1031</v>
      </c>
      <c r="Y11" s="213" t="s">
        <v>1194</v>
      </c>
    </row>
    <row r="12" spans="1:25" ht="12.75">
      <c r="A12" s="211">
        <v>380021</v>
      </c>
      <c r="B12" s="212" t="s">
        <v>165</v>
      </c>
      <c r="C12" s="212" t="s">
        <v>165</v>
      </c>
      <c r="D12" s="213" t="s">
        <v>166</v>
      </c>
      <c r="E12" s="323">
        <v>490068</v>
      </c>
      <c r="F12" s="324" t="s">
        <v>423</v>
      </c>
      <c r="G12" s="324" t="s">
        <v>423</v>
      </c>
      <c r="H12" s="325" t="s">
        <v>1195</v>
      </c>
      <c r="I12" s="326" t="s">
        <v>424</v>
      </c>
      <c r="J12" s="214">
        <v>383108</v>
      </c>
      <c r="K12" s="64" t="s">
        <v>647</v>
      </c>
      <c r="L12" s="210" t="s">
        <v>809</v>
      </c>
      <c r="M12" s="215" t="s">
        <v>130</v>
      </c>
      <c r="N12" s="290">
        <v>385011</v>
      </c>
      <c r="O12" s="64" t="s">
        <v>646</v>
      </c>
      <c r="P12" s="64" t="s">
        <v>808</v>
      </c>
      <c r="Q12" s="65" t="s">
        <v>127</v>
      </c>
      <c r="R12" s="214">
        <v>388011</v>
      </c>
      <c r="S12" s="64" t="s">
        <v>598</v>
      </c>
      <c r="T12" s="64" t="s">
        <v>598</v>
      </c>
      <c r="U12" s="65" t="s">
        <v>599</v>
      </c>
      <c r="V12" s="211">
        <v>250001</v>
      </c>
      <c r="W12" s="212" t="s">
        <v>1123</v>
      </c>
      <c r="X12" s="212" t="s">
        <v>1123</v>
      </c>
      <c r="Y12" s="213" t="s">
        <v>1196</v>
      </c>
    </row>
    <row r="13" spans="1:25" ht="12.75">
      <c r="A13" s="211">
        <v>380022</v>
      </c>
      <c r="B13" s="212" t="s">
        <v>1197</v>
      </c>
      <c r="C13" s="212" t="s">
        <v>169</v>
      </c>
      <c r="D13" s="213" t="s">
        <v>170</v>
      </c>
      <c r="E13" s="323">
        <v>490069</v>
      </c>
      <c r="F13" s="324" t="s">
        <v>1063</v>
      </c>
      <c r="G13" s="324" t="s">
        <v>1063</v>
      </c>
      <c r="H13" s="325" t="s">
        <v>1198</v>
      </c>
      <c r="I13" s="326" t="s">
        <v>1199</v>
      </c>
      <c r="J13" s="214">
        <v>383109</v>
      </c>
      <c r="K13" s="64" t="s">
        <v>649</v>
      </c>
      <c r="L13" s="210" t="s">
        <v>811</v>
      </c>
      <c r="M13" s="215" t="s">
        <v>134</v>
      </c>
      <c r="N13" s="290">
        <v>385013</v>
      </c>
      <c r="O13" s="64" t="s">
        <v>648</v>
      </c>
      <c r="P13" s="64" t="s">
        <v>810</v>
      </c>
      <c r="Q13" s="65" t="s">
        <v>131</v>
      </c>
      <c r="R13" s="214">
        <v>388012</v>
      </c>
      <c r="S13" s="64" t="s">
        <v>600</v>
      </c>
      <c r="T13" s="64" t="s">
        <v>600</v>
      </c>
      <c r="U13" s="65" t="s">
        <v>601</v>
      </c>
      <c r="V13" s="211">
        <v>270001</v>
      </c>
      <c r="W13" s="212" t="s">
        <v>1124</v>
      </c>
      <c r="X13" s="212" t="s">
        <v>1124</v>
      </c>
      <c r="Y13" s="213" t="s">
        <v>1124</v>
      </c>
    </row>
    <row r="14" spans="1:25" ht="12.75">
      <c r="A14" s="211">
        <v>380023</v>
      </c>
      <c r="B14" s="212" t="s">
        <v>173</v>
      </c>
      <c r="C14" s="212" t="s">
        <v>173</v>
      </c>
      <c r="D14" s="213" t="s">
        <v>174</v>
      </c>
      <c r="E14" s="323">
        <v>490075</v>
      </c>
      <c r="F14" s="324" t="s">
        <v>425</v>
      </c>
      <c r="G14" s="324" t="s">
        <v>425</v>
      </c>
      <c r="H14" s="325" t="s">
        <v>1200</v>
      </c>
      <c r="I14" s="326" t="s">
        <v>426</v>
      </c>
      <c r="J14" s="214">
        <v>383110</v>
      </c>
      <c r="K14" s="64" t="s">
        <v>651</v>
      </c>
      <c r="L14" s="210" t="s">
        <v>813</v>
      </c>
      <c r="M14" s="215" t="s">
        <v>37</v>
      </c>
      <c r="N14" s="290">
        <v>385014</v>
      </c>
      <c r="O14" s="64" t="s">
        <v>650</v>
      </c>
      <c r="P14" s="64" t="s">
        <v>812</v>
      </c>
      <c r="Q14" s="65" t="s">
        <v>135</v>
      </c>
      <c r="R14" s="214">
        <v>388013</v>
      </c>
      <c r="S14" s="64" t="s">
        <v>602</v>
      </c>
      <c r="T14" s="64" t="s">
        <v>602</v>
      </c>
      <c r="U14" s="65" t="s">
        <v>603</v>
      </c>
      <c r="V14" s="211">
        <v>270002</v>
      </c>
      <c r="W14" s="212" t="s">
        <v>1125</v>
      </c>
      <c r="X14" s="212" t="s">
        <v>1125</v>
      </c>
      <c r="Y14" s="213" t="s">
        <v>1125</v>
      </c>
    </row>
    <row r="15" spans="1:25" ht="12.75">
      <c r="A15" s="211">
        <v>380026</v>
      </c>
      <c r="B15" s="212" t="s">
        <v>177</v>
      </c>
      <c r="C15" s="212" t="s">
        <v>177</v>
      </c>
      <c r="D15" s="213" t="s">
        <v>178</v>
      </c>
      <c r="E15" s="323">
        <v>490096</v>
      </c>
      <c r="F15" s="324" t="s">
        <v>981</v>
      </c>
      <c r="G15" s="324" t="s">
        <v>981</v>
      </c>
      <c r="H15" s="325" t="s">
        <v>1201</v>
      </c>
      <c r="I15" s="326" t="s">
        <v>427</v>
      </c>
      <c r="J15" s="214">
        <v>383111</v>
      </c>
      <c r="K15" s="64" t="s">
        <v>653</v>
      </c>
      <c r="L15" s="210" t="s">
        <v>815</v>
      </c>
      <c r="M15" s="215" t="s">
        <v>141</v>
      </c>
      <c r="N15" s="290">
        <v>385018</v>
      </c>
      <c r="O15" s="64" t="s">
        <v>652</v>
      </c>
      <c r="P15" s="64" t="s">
        <v>814</v>
      </c>
      <c r="Q15" s="65" t="s">
        <v>138</v>
      </c>
      <c r="R15" s="214">
        <v>388014</v>
      </c>
      <c r="S15" s="64" t="s">
        <v>604</v>
      </c>
      <c r="T15" s="64" t="s">
        <v>604</v>
      </c>
      <c r="U15" s="65" t="s">
        <v>605</v>
      </c>
      <c r="V15" s="211">
        <v>270642</v>
      </c>
      <c r="W15" s="212" t="s">
        <v>1126</v>
      </c>
      <c r="X15" s="212" t="s">
        <v>1126</v>
      </c>
      <c r="Y15" s="213" t="s">
        <v>1126</v>
      </c>
    </row>
    <row r="16" spans="1:25" ht="12.75">
      <c r="A16" s="211">
        <v>380027</v>
      </c>
      <c r="B16" s="212" t="s">
        <v>180</v>
      </c>
      <c r="C16" s="212" t="s">
        <v>180</v>
      </c>
      <c r="D16" s="213" t="s">
        <v>181</v>
      </c>
      <c r="E16" s="323">
        <v>492062</v>
      </c>
      <c r="F16" s="324" t="s">
        <v>982</v>
      </c>
      <c r="G16" s="324" t="s">
        <v>982</v>
      </c>
      <c r="H16" s="325" t="s">
        <v>1202</v>
      </c>
      <c r="I16" s="326" t="s">
        <v>428</v>
      </c>
      <c r="J16" s="214">
        <v>383112</v>
      </c>
      <c r="K16" s="64" t="s">
        <v>654</v>
      </c>
      <c r="L16" s="210" t="s">
        <v>816</v>
      </c>
      <c r="M16" s="215" t="s">
        <v>144</v>
      </c>
      <c r="N16" s="290">
        <v>385021</v>
      </c>
      <c r="O16" s="64" t="s">
        <v>655</v>
      </c>
      <c r="P16" s="64" t="s">
        <v>817</v>
      </c>
      <c r="Q16" s="65" t="s">
        <v>145</v>
      </c>
      <c r="R16" s="214">
        <v>388015</v>
      </c>
      <c r="S16" s="64" t="s">
        <v>606</v>
      </c>
      <c r="T16" s="64" t="s">
        <v>606</v>
      </c>
      <c r="U16" s="65" t="s">
        <v>607</v>
      </c>
      <c r="V16" s="211">
        <v>280001</v>
      </c>
      <c r="W16" s="212" t="s">
        <v>950</v>
      </c>
      <c r="X16" s="212" t="s">
        <v>950</v>
      </c>
      <c r="Y16" s="213" t="s">
        <v>104</v>
      </c>
    </row>
    <row r="17" spans="1:25" ht="12.75">
      <c r="A17" s="211">
        <v>380028</v>
      </c>
      <c r="B17" s="212" t="s">
        <v>184</v>
      </c>
      <c r="C17" s="212" t="s">
        <v>184</v>
      </c>
      <c r="D17" s="213" t="s">
        <v>185</v>
      </c>
      <c r="E17" s="323">
        <v>492085</v>
      </c>
      <c r="F17" s="324" t="s">
        <v>429</v>
      </c>
      <c r="G17" s="324" t="s">
        <v>429</v>
      </c>
      <c r="H17" s="325" t="s">
        <v>1203</v>
      </c>
      <c r="I17" s="326" t="s">
        <v>430</v>
      </c>
      <c r="J17" s="214">
        <v>383113</v>
      </c>
      <c r="K17" s="64" t="s">
        <v>656</v>
      </c>
      <c r="L17" s="210" t="s">
        <v>818</v>
      </c>
      <c r="M17" s="215" t="s">
        <v>148</v>
      </c>
      <c r="N17" s="290">
        <v>385022</v>
      </c>
      <c r="O17" s="64" t="s">
        <v>657</v>
      </c>
      <c r="P17" s="64" t="s">
        <v>819</v>
      </c>
      <c r="Q17" s="65" t="s">
        <v>149</v>
      </c>
      <c r="R17" s="214">
        <v>388016</v>
      </c>
      <c r="S17" s="64" t="s">
        <v>608</v>
      </c>
      <c r="T17" s="64" t="s">
        <v>608</v>
      </c>
      <c r="U17" s="65" t="s">
        <v>609</v>
      </c>
      <c r="V17" s="211">
        <v>280402</v>
      </c>
      <c r="W17" s="212" t="s">
        <v>1127</v>
      </c>
      <c r="X17" s="212" t="s">
        <v>1127</v>
      </c>
      <c r="Y17" s="213" t="s">
        <v>1204</v>
      </c>
    </row>
    <row r="18" spans="1:25" ht="12.75">
      <c r="A18" s="211">
        <v>380029</v>
      </c>
      <c r="B18" s="212" t="s">
        <v>187</v>
      </c>
      <c r="C18" s="212" t="s">
        <v>187</v>
      </c>
      <c r="D18" s="213" t="s">
        <v>188</v>
      </c>
      <c r="E18" s="323">
        <v>492092</v>
      </c>
      <c r="F18" s="324" t="s">
        <v>1064</v>
      </c>
      <c r="G18" s="324" t="s">
        <v>1064</v>
      </c>
      <c r="H18" s="325" t="s">
        <v>1205</v>
      </c>
      <c r="I18" s="326" t="s">
        <v>1206</v>
      </c>
      <c r="J18" s="214">
        <v>383114</v>
      </c>
      <c r="K18" s="64" t="s">
        <v>658</v>
      </c>
      <c r="L18" s="210" t="s">
        <v>820</v>
      </c>
      <c r="M18" s="215" t="s">
        <v>152</v>
      </c>
      <c r="N18" s="290">
        <v>385023</v>
      </c>
      <c r="O18" s="64" t="s">
        <v>659</v>
      </c>
      <c r="P18" s="64" t="s">
        <v>821</v>
      </c>
      <c r="Q18" s="65" t="s">
        <v>153</v>
      </c>
      <c r="R18" s="214">
        <v>388017</v>
      </c>
      <c r="S18" s="64" t="s">
        <v>610</v>
      </c>
      <c r="T18" s="64" t="s">
        <v>610</v>
      </c>
      <c r="U18" s="65" t="s">
        <v>611</v>
      </c>
      <c r="V18" s="211">
        <v>320001</v>
      </c>
      <c r="W18" s="212" t="s">
        <v>1128</v>
      </c>
      <c r="X18" s="212" t="s">
        <v>1128</v>
      </c>
      <c r="Y18" s="213" t="s">
        <v>1207</v>
      </c>
    </row>
    <row r="19" spans="1:25" ht="12.75">
      <c r="A19" s="211">
        <v>380034</v>
      </c>
      <c r="B19" s="212" t="s">
        <v>190</v>
      </c>
      <c r="C19" s="212" t="s">
        <v>190</v>
      </c>
      <c r="D19" s="213" t="s">
        <v>191</v>
      </c>
      <c r="E19" s="323">
        <v>492093</v>
      </c>
      <c r="F19" s="324" t="s">
        <v>1065</v>
      </c>
      <c r="G19" s="324" t="s">
        <v>1065</v>
      </c>
      <c r="H19" s="325" t="s">
        <v>1208</v>
      </c>
      <c r="I19" s="326" t="s">
        <v>1209</v>
      </c>
      <c r="J19" s="214">
        <v>383115</v>
      </c>
      <c r="K19" s="64" t="s">
        <v>660</v>
      </c>
      <c r="L19" s="210" t="s">
        <v>822</v>
      </c>
      <c r="M19" s="215" t="s">
        <v>156</v>
      </c>
      <c r="N19" s="290">
        <v>385024</v>
      </c>
      <c r="O19" s="64" t="s">
        <v>661</v>
      </c>
      <c r="P19" s="64" t="s">
        <v>823</v>
      </c>
      <c r="Q19" s="65" t="s">
        <v>157</v>
      </c>
      <c r="R19" s="214">
        <v>388018</v>
      </c>
      <c r="S19" s="64" t="s">
        <v>612</v>
      </c>
      <c r="T19" s="64" t="s">
        <v>612</v>
      </c>
      <c r="U19" s="65" t="s">
        <v>613</v>
      </c>
      <c r="V19" s="211">
        <v>323001</v>
      </c>
      <c r="W19" s="212" t="s">
        <v>1129</v>
      </c>
      <c r="X19" s="212" t="s">
        <v>1210</v>
      </c>
      <c r="Y19" s="213"/>
    </row>
    <row r="20" spans="1:25" ht="12.75">
      <c r="A20" s="211">
        <v>380035</v>
      </c>
      <c r="B20" s="212" t="s">
        <v>193</v>
      </c>
      <c r="C20" s="212" t="s">
        <v>193</v>
      </c>
      <c r="D20" s="213" t="s">
        <v>194</v>
      </c>
      <c r="E20" s="323">
        <v>492116</v>
      </c>
      <c r="F20" s="324" t="s">
        <v>431</v>
      </c>
      <c r="G20" s="324" t="s">
        <v>431</v>
      </c>
      <c r="H20" s="325" t="s">
        <v>1211</v>
      </c>
      <c r="I20" s="326" t="s">
        <v>432</v>
      </c>
      <c r="J20" s="214">
        <v>383116</v>
      </c>
      <c r="K20" s="64" t="s">
        <v>662</v>
      </c>
      <c r="L20" s="210" t="s">
        <v>1212</v>
      </c>
      <c r="M20" s="215" t="s">
        <v>160</v>
      </c>
      <c r="N20" s="290">
        <v>385025</v>
      </c>
      <c r="O20" s="64" t="s">
        <v>663</v>
      </c>
      <c r="P20" s="64" t="s">
        <v>824</v>
      </c>
      <c r="Q20" s="65" t="s">
        <v>161</v>
      </c>
      <c r="R20" s="214">
        <v>388019</v>
      </c>
      <c r="S20" s="64" t="s">
        <v>614</v>
      </c>
      <c r="T20" s="64" t="s">
        <v>614</v>
      </c>
      <c r="U20" s="65" t="s">
        <v>199</v>
      </c>
      <c r="V20" s="211">
        <v>330000</v>
      </c>
      <c r="W20" s="212" t="s">
        <v>951</v>
      </c>
      <c r="X20" s="212" t="s">
        <v>951</v>
      </c>
      <c r="Y20" s="213" t="s">
        <v>107</v>
      </c>
    </row>
    <row r="21" spans="1:25" ht="12.75">
      <c r="A21" s="211">
        <v>380036</v>
      </c>
      <c r="B21" s="212" t="s">
        <v>956</v>
      </c>
      <c r="C21" s="212" t="s">
        <v>956</v>
      </c>
      <c r="D21" s="213" t="s">
        <v>196</v>
      </c>
      <c r="E21" s="323">
        <v>492122</v>
      </c>
      <c r="F21" s="324" t="s">
        <v>433</v>
      </c>
      <c r="G21" s="324" t="s">
        <v>433</v>
      </c>
      <c r="H21" s="325" t="s">
        <v>1213</v>
      </c>
      <c r="I21" s="326" t="s">
        <v>434</v>
      </c>
      <c r="J21" s="214">
        <v>383117</v>
      </c>
      <c r="K21" s="64" t="s">
        <v>664</v>
      </c>
      <c r="L21" s="210" t="s">
        <v>825</v>
      </c>
      <c r="M21" s="215" t="s">
        <v>163</v>
      </c>
      <c r="N21" s="290">
        <v>385026</v>
      </c>
      <c r="O21" s="64" t="s">
        <v>665</v>
      </c>
      <c r="P21" s="64" t="s">
        <v>826</v>
      </c>
      <c r="Q21" s="65" t="s">
        <v>164</v>
      </c>
      <c r="R21" s="214">
        <v>388020</v>
      </c>
      <c r="S21" s="64" t="s">
        <v>615</v>
      </c>
      <c r="T21" s="64" t="s">
        <v>615</v>
      </c>
      <c r="U21" s="65" t="s">
        <v>616</v>
      </c>
      <c r="V21" s="211">
        <v>330019</v>
      </c>
      <c r="W21" s="212" t="s">
        <v>1130</v>
      </c>
      <c r="X21" s="212" t="s">
        <v>1130</v>
      </c>
      <c r="Y21" s="213" t="s">
        <v>1214</v>
      </c>
    </row>
    <row r="22" spans="1:25" ht="12.75">
      <c r="A22" s="211">
        <v>380037</v>
      </c>
      <c r="B22" s="212" t="s">
        <v>1215</v>
      </c>
      <c r="C22" s="212" t="s">
        <v>198</v>
      </c>
      <c r="D22" s="213" t="s">
        <v>199</v>
      </c>
      <c r="E22" s="323">
        <v>492123</v>
      </c>
      <c r="F22" s="324" t="s">
        <v>435</v>
      </c>
      <c r="G22" s="324" t="s">
        <v>435</v>
      </c>
      <c r="H22" s="325" t="s">
        <v>1216</v>
      </c>
      <c r="I22" s="326" t="s">
        <v>436</v>
      </c>
      <c r="J22" s="214">
        <v>383118</v>
      </c>
      <c r="K22" s="64" t="s">
        <v>1088</v>
      </c>
      <c r="L22" s="210" t="s">
        <v>1217</v>
      </c>
      <c r="M22" s="215" t="s">
        <v>1218</v>
      </c>
      <c r="N22" s="290">
        <v>385028</v>
      </c>
      <c r="O22" s="64" t="s">
        <v>666</v>
      </c>
      <c r="P22" s="64" t="s">
        <v>827</v>
      </c>
      <c r="Q22" s="65" t="s">
        <v>168</v>
      </c>
      <c r="R22" s="214">
        <v>388021</v>
      </c>
      <c r="S22" s="64" t="s">
        <v>617</v>
      </c>
      <c r="T22" s="64" t="s">
        <v>617</v>
      </c>
      <c r="U22" s="65" t="s">
        <v>618</v>
      </c>
      <c r="V22" s="211">
        <v>330078</v>
      </c>
      <c r="W22" s="212" t="s">
        <v>1131</v>
      </c>
      <c r="X22" s="212" t="s">
        <v>1131</v>
      </c>
      <c r="Y22" s="213"/>
    </row>
    <row r="23" spans="1:25" ht="12.75">
      <c r="A23" s="211">
        <v>380038</v>
      </c>
      <c r="B23" s="212" t="s">
        <v>202</v>
      </c>
      <c r="C23" s="212" t="s">
        <v>202</v>
      </c>
      <c r="D23" s="213" t="s">
        <v>203</v>
      </c>
      <c r="E23" s="323">
        <v>492139</v>
      </c>
      <c r="F23" s="324" t="s">
        <v>1066</v>
      </c>
      <c r="G23" s="324" t="s">
        <v>1066</v>
      </c>
      <c r="H23" s="325" t="s">
        <v>1219</v>
      </c>
      <c r="I23" s="326" t="s">
        <v>1220</v>
      </c>
      <c r="J23" s="214">
        <v>383119</v>
      </c>
      <c r="K23" s="64" t="s">
        <v>667</v>
      </c>
      <c r="L23" s="210" t="s">
        <v>828</v>
      </c>
      <c r="M23" s="215" t="s">
        <v>171</v>
      </c>
      <c r="N23" s="290">
        <v>385029</v>
      </c>
      <c r="O23" s="64" t="s">
        <v>668</v>
      </c>
      <c r="P23" s="64" t="s">
        <v>829</v>
      </c>
      <c r="Q23" s="65" t="s">
        <v>172</v>
      </c>
      <c r="R23" s="214">
        <v>388022</v>
      </c>
      <c r="S23" s="64" t="s">
        <v>619</v>
      </c>
      <c r="T23" s="64" t="s">
        <v>619</v>
      </c>
      <c r="U23" s="65" t="s">
        <v>620</v>
      </c>
      <c r="V23" s="211">
        <v>340001</v>
      </c>
      <c r="W23" s="212" t="s">
        <v>1132</v>
      </c>
      <c r="X23" s="212" t="s">
        <v>1221</v>
      </c>
      <c r="Y23" s="213" t="s">
        <v>1222</v>
      </c>
    </row>
    <row r="24" spans="1:25" ht="12.75">
      <c r="A24" s="211">
        <v>380039</v>
      </c>
      <c r="B24" s="212" t="s">
        <v>206</v>
      </c>
      <c r="C24" s="212" t="s">
        <v>206</v>
      </c>
      <c r="D24" s="213" t="s">
        <v>207</v>
      </c>
      <c r="E24" s="323">
        <v>492140</v>
      </c>
      <c r="F24" s="324" t="s">
        <v>437</v>
      </c>
      <c r="G24" s="324" t="s">
        <v>437</v>
      </c>
      <c r="H24" s="325" t="s">
        <v>1223</v>
      </c>
      <c r="I24" s="326" t="s">
        <v>438</v>
      </c>
      <c r="J24" s="214">
        <v>383120</v>
      </c>
      <c r="K24" s="64" t="s">
        <v>1089</v>
      </c>
      <c r="L24" s="210" t="s">
        <v>1224</v>
      </c>
      <c r="M24" s="215" t="s">
        <v>175</v>
      </c>
      <c r="N24" s="290">
        <v>385030</v>
      </c>
      <c r="O24" s="64" t="s">
        <v>669</v>
      </c>
      <c r="P24" s="64" t="s">
        <v>830</v>
      </c>
      <c r="Q24" s="65" t="s">
        <v>176</v>
      </c>
      <c r="R24" s="214">
        <v>388023</v>
      </c>
      <c r="S24" s="64" t="s">
        <v>621</v>
      </c>
      <c r="T24" s="64" t="s">
        <v>621</v>
      </c>
      <c r="U24" s="65" t="s">
        <v>622</v>
      </c>
      <c r="V24" s="211">
        <v>340002</v>
      </c>
      <c r="W24" s="212" t="s">
        <v>1133</v>
      </c>
      <c r="X24" s="212" t="s">
        <v>1133</v>
      </c>
      <c r="Y24" s="213" t="s">
        <v>1225</v>
      </c>
    </row>
    <row r="25" spans="1:25" ht="12.75">
      <c r="A25" s="211">
        <v>380040</v>
      </c>
      <c r="B25" s="212" t="s">
        <v>210</v>
      </c>
      <c r="C25" s="212" t="s">
        <v>210</v>
      </c>
      <c r="D25" s="213" t="s">
        <v>211</v>
      </c>
      <c r="E25" s="323">
        <v>492141</v>
      </c>
      <c r="F25" s="324" t="s">
        <v>983</v>
      </c>
      <c r="G25" s="324" t="s">
        <v>983</v>
      </c>
      <c r="H25" s="325" t="s">
        <v>1226</v>
      </c>
      <c r="I25" s="326" t="s">
        <v>439</v>
      </c>
      <c r="J25" s="214">
        <v>383121</v>
      </c>
      <c r="K25" s="64" t="s">
        <v>670</v>
      </c>
      <c r="L25" s="210" t="s">
        <v>831</v>
      </c>
      <c r="M25" s="215" t="s">
        <v>179</v>
      </c>
      <c r="N25" s="290">
        <v>385035</v>
      </c>
      <c r="O25" s="64" t="s">
        <v>1104</v>
      </c>
      <c r="P25" s="64" t="s">
        <v>1227</v>
      </c>
      <c r="Q25" s="65" t="s">
        <v>1228</v>
      </c>
      <c r="R25" s="214">
        <v>388024</v>
      </c>
      <c r="S25" s="64" t="s">
        <v>623</v>
      </c>
      <c r="T25" s="64" t="s">
        <v>623</v>
      </c>
      <c r="U25" s="65" t="s">
        <v>624</v>
      </c>
      <c r="V25" s="211">
        <v>340007</v>
      </c>
      <c r="W25" s="212" t="s">
        <v>1134</v>
      </c>
      <c r="X25" s="212" t="s">
        <v>1134</v>
      </c>
      <c r="Y25" s="213" t="s">
        <v>1229</v>
      </c>
    </row>
    <row r="26" spans="1:25" ht="12.75">
      <c r="A26" s="211">
        <v>380041</v>
      </c>
      <c r="B26" s="212" t="s">
        <v>213</v>
      </c>
      <c r="C26" s="212" t="s">
        <v>213</v>
      </c>
      <c r="D26" s="213" t="s">
        <v>214</v>
      </c>
      <c r="E26" s="323">
        <v>492142</v>
      </c>
      <c r="F26" s="324" t="s">
        <v>1067</v>
      </c>
      <c r="G26" s="324" t="s">
        <v>1067</v>
      </c>
      <c r="H26" s="325" t="s">
        <v>1230</v>
      </c>
      <c r="I26" s="326" t="s">
        <v>1231</v>
      </c>
      <c r="J26" s="214">
        <v>383122</v>
      </c>
      <c r="K26" s="64" t="s">
        <v>671</v>
      </c>
      <c r="L26" s="210" t="s">
        <v>833</v>
      </c>
      <c r="M26" s="215" t="s">
        <v>182</v>
      </c>
      <c r="N26" s="290">
        <v>385036</v>
      </c>
      <c r="O26" s="64" t="s">
        <v>672</v>
      </c>
      <c r="P26" s="64" t="s">
        <v>832</v>
      </c>
      <c r="Q26" s="65" t="s">
        <v>183</v>
      </c>
      <c r="R26" s="214">
        <v>388025</v>
      </c>
      <c r="S26" s="64" t="s">
        <v>625</v>
      </c>
      <c r="T26" s="64" t="s">
        <v>625</v>
      </c>
      <c r="U26" s="65" t="s">
        <v>626</v>
      </c>
      <c r="V26" s="211">
        <v>343091</v>
      </c>
      <c r="W26" s="212" t="s">
        <v>1074</v>
      </c>
      <c r="X26" s="212" t="s">
        <v>1232</v>
      </c>
      <c r="Y26" s="213" t="s">
        <v>1233</v>
      </c>
    </row>
    <row r="27" spans="1:25" ht="12.75">
      <c r="A27" s="211">
        <v>380042</v>
      </c>
      <c r="B27" s="212" t="s">
        <v>1234</v>
      </c>
      <c r="C27" s="212" t="s">
        <v>1235</v>
      </c>
      <c r="D27" s="213" t="s">
        <v>1236</v>
      </c>
      <c r="E27" s="323">
        <v>492173</v>
      </c>
      <c r="F27" s="324" t="s">
        <v>440</v>
      </c>
      <c r="G27" s="324" t="s">
        <v>440</v>
      </c>
      <c r="H27" s="325" t="s">
        <v>1237</v>
      </c>
      <c r="I27" s="326" t="s">
        <v>441</v>
      </c>
      <c r="J27" s="214">
        <v>383123</v>
      </c>
      <c r="K27" s="64" t="s">
        <v>1090</v>
      </c>
      <c r="L27" s="210" t="s">
        <v>1238</v>
      </c>
      <c r="M27" s="215" t="s">
        <v>377</v>
      </c>
      <c r="N27" s="290">
        <v>385037</v>
      </c>
      <c r="O27" s="64" t="s">
        <v>673</v>
      </c>
      <c r="P27" s="64" t="s">
        <v>834</v>
      </c>
      <c r="Q27" s="65" t="s">
        <v>186</v>
      </c>
      <c r="R27" s="214">
        <v>388026</v>
      </c>
      <c r="S27" s="64" t="s">
        <v>627</v>
      </c>
      <c r="T27" s="64" t="s">
        <v>627</v>
      </c>
      <c r="U27" s="65" t="s">
        <v>628</v>
      </c>
      <c r="V27" s="211">
        <v>343537</v>
      </c>
      <c r="W27" s="212" t="s">
        <v>1135</v>
      </c>
      <c r="X27" s="212" t="s">
        <v>1239</v>
      </c>
      <c r="Y27" s="213" t="s">
        <v>1240</v>
      </c>
    </row>
    <row r="28" spans="1:25" ht="12.75">
      <c r="A28" s="211">
        <v>380043</v>
      </c>
      <c r="B28" s="212" t="s">
        <v>219</v>
      </c>
      <c r="C28" s="212" t="s">
        <v>219</v>
      </c>
      <c r="D28" s="213" t="s">
        <v>220</v>
      </c>
      <c r="E28" s="323">
        <v>492174</v>
      </c>
      <c r="F28" s="324" t="s">
        <v>1068</v>
      </c>
      <c r="G28" s="324" t="s">
        <v>1068</v>
      </c>
      <c r="H28" s="325" t="s">
        <v>1241</v>
      </c>
      <c r="I28" s="326" t="s">
        <v>1242</v>
      </c>
      <c r="J28" s="214">
        <v>383124</v>
      </c>
      <c r="K28" s="64" t="s">
        <v>674</v>
      </c>
      <c r="L28" s="210" t="s">
        <v>836</v>
      </c>
      <c r="M28" s="215" t="s">
        <v>112</v>
      </c>
      <c r="N28" s="290">
        <v>385038</v>
      </c>
      <c r="O28" s="64" t="s">
        <v>675</v>
      </c>
      <c r="P28" s="64" t="s">
        <v>835</v>
      </c>
      <c r="Q28" s="65" t="s">
        <v>189</v>
      </c>
      <c r="R28" s="214">
        <v>388027</v>
      </c>
      <c r="S28" s="64" t="s">
        <v>790</v>
      </c>
      <c r="T28" s="64" t="s">
        <v>790</v>
      </c>
      <c r="U28" s="65" t="s">
        <v>791</v>
      </c>
      <c r="V28" s="211">
        <v>345001</v>
      </c>
      <c r="W28" s="212" t="s">
        <v>1135</v>
      </c>
      <c r="X28" s="212" t="s">
        <v>1243</v>
      </c>
      <c r="Y28" s="213" t="s">
        <v>1244</v>
      </c>
    </row>
    <row r="29" spans="1:25" ht="12.75">
      <c r="A29" s="211">
        <v>380048</v>
      </c>
      <c r="B29" s="212" t="s">
        <v>1043</v>
      </c>
      <c r="C29" s="212" t="s">
        <v>1043</v>
      </c>
      <c r="D29" s="213" t="s">
        <v>1245</v>
      </c>
      <c r="E29" s="323">
        <v>492201</v>
      </c>
      <c r="F29" s="324" t="s">
        <v>984</v>
      </c>
      <c r="G29" s="324" t="s">
        <v>984</v>
      </c>
      <c r="H29" s="325" t="s">
        <v>1246</v>
      </c>
      <c r="I29" s="326" t="s">
        <v>442</v>
      </c>
      <c r="J29" s="214">
        <v>383125</v>
      </c>
      <c r="K29" s="64" t="s">
        <v>676</v>
      </c>
      <c r="L29" s="210" t="s">
        <v>838</v>
      </c>
      <c r="M29" s="215" t="s">
        <v>176</v>
      </c>
      <c r="N29" s="290">
        <v>385039</v>
      </c>
      <c r="O29" s="64" t="s">
        <v>677</v>
      </c>
      <c r="P29" s="64" t="s">
        <v>837</v>
      </c>
      <c r="Q29" s="65" t="s">
        <v>192</v>
      </c>
      <c r="R29" s="214">
        <v>388028</v>
      </c>
      <c r="S29" s="64" t="s">
        <v>580</v>
      </c>
      <c r="T29" s="64" t="s">
        <v>580</v>
      </c>
      <c r="U29" s="65" t="s">
        <v>581</v>
      </c>
      <c r="V29" s="211">
        <v>340080</v>
      </c>
      <c r="W29" s="212" t="s">
        <v>110</v>
      </c>
      <c r="X29" s="212" t="s">
        <v>110</v>
      </c>
      <c r="Y29" s="213" t="s">
        <v>110</v>
      </c>
    </row>
    <row r="30" spans="1:25" ht="12.75">
      <c r="A30" s="211">
        <v>380050</v>
      </c>
      <c r="B30" s="212" t="s">
        <v>223</v>
      </c>
      <c r="C30" s="212" t="s">
        <v>223</v>
      </c>
      <c r="D30" s="213" t="s">
        <v>224</v>
      </c>
      <c r="E30" s="323">
        <v>492204</v>
      </c>
      <c r="F30" s="324" t="s">
        <v>1027</v>
      </c>
      <c r="G30" s="324" t="s">
        <v>1027</v>
      </c>
      <c r="H30" s="325" t="s">
        <v>1247</v>
      </c>
      <c r="I30" s="326" t="s">
        <v>1028</v>
      </c>
      <c r="J30" s="214">
        <v>383126</v>
      </c>
      <c r="K30" s="64" t="s">
        <v>678</v>
      </c>
      <c r="L30" s="210" t="s">
        <v>1248</v>
      </c>
      <c r="M30" s="215" t="s">
        <v>195</v>
      </c>
      <c r="N30" s="290">
        <v>385040</v>
      </c>
      <c r="O30" s="64" t="s">
        <v>679</v>
      </c>
      <c r="P30" s="64" t="s">
        <v>839</v>
      </c>
      <c r="Q30" s="65" t="s">
        <v>152</v>
      </c>
      <c r="R30" s="81">
        <v>388029</v>
      </c>
      <c r="S30" s="81" t="s">
        <v>1249</v>
      </c>
      <c r="T30" s="81" t="s">
        <v>1249</v>
      </c>
      <c r="U30" s="81" t="s">
        <v>1250</v>
      </c>
      <c r="V30" s="211">
        <v>350001</v>
      </c>
      <c r="W30" s="212" t="s">
        <v>952</v>
      </c>
      <c r="X30" s="212" t="s">
        <v>952</v>
      </c>
      <c r="Y30" s="213" t="s">
        <v>113</v>
      </c>
    </row>
    <row r="31" spans="1:25" ht="12.75">
      <c r="A31" s="211">
        <v>380054</v>
      </c>
      <c r="B31" s="212" t="s">
        <v>227</v>
      </c>
      <c r="C31" s="212" t="s">
        <v>227</v>
      </c>
      <c r="D31" s="213" t="s">
        <v>228</v>
      </c>
      <c r="E31" s="323">
        <v>492205</v>
      </c>
      <c r="F31" s="324" t="s">
        <v>1069</v>
      </c>
      <c r="G31" s="324" t="s">
        <v>1069</v>
      </c>
      <c r="H31" s="325" t="s">
        <v>1251</v>
      </c>
      <c r="I31" s="326" t="s">
        <v>1252</v>
      </c>
      <c r="J31" s="214">
        <v>383127</v>
      </c>
      <c r="K31" s="64" t="s">
        <v>680</v>
      </c>
      <c r="L31" s="210" t="s">
        <v>1253</v>
      </c>
      <c r="M31" s="215" t="s">
        <v>197</v>
      </c>
      <c r="N31" s="290">
        <v>385041</v>
      </c>
      <c r="O31" s="64" t="s">
        <v>681</v>
      </c>
      <c r="P31" s="64" t="s">
        <v>840</v>
      </c>
      <c r="Q31" s="65" t="s">
        <v>148</v>
      </c>
      <c r="R31" s="214">
        <v>388051</v>
      </c>
      <c r="S31" s="64" t="s">
        <v>1115</v>
      </c>
      <c r="T31" s="215" t="s">
        <v>1254</v>
      </c>
      <c r="U31" s="65"/>
      <c r="V31" s="211">
        <v>350032</v>
      </c>
      <c r="W31" s="212" t="s">
        <v>1136</v>
      </c>
      <c r="X31" s="212" t="s">
        <v>1136</v>
      </c>
      <c r="Y31" s="213" t="s">
        <v>1255</v>
      </c>
    </row>
    <row r="32" spans="1:25" ht="13.5" thickBot="1">
      <c r="A32" s="211">
        <v>380068</v>
      </c>
      <c r="B32" s="212" t="s">
        <v>1256</v>
      </c>
      <c r="C32" s="212" t="s">
        <v>231</v>
      </c>
      <c r="D32" s="213" t="s">
        <v>232</v>
      </c>
      <c r="E32" s="323">
        <v>492206</v>
      </c>
      <c r="F32" s="324" t="s">
        <v>443</v>
      </c>
      <c r="G32" s="324" t="s">
        <v>443</v>
      </c>
      <c r="H32" s="325" t="s">
        <v>1257</v>
      </c>
      <c r="I32" s="326" t="s">
        <v>444</v>
      </c>
      <c r="J32" s="214">
        <v>383128</v>
      </c>
      <c r="K32" s="64" t="s">
        <v>682</v>
      </c>
      <c r="L32" s="210" t="s">
        <v>842</v>
      </c>
      <c r="M32" s="215" t="s">
        <v>200</v>
      </c>
      <c r="N32" s="290">
        <v>385050</v>
      </c>
      <c r="O32" s="64" t="s">
        <v>683</v>
      </c>
      <c r="P32" s="64" t="s">
        <v>841</v>
      </c>
      <c r="Q32" s="65" t="s">
        <v>201</v>
      </c>
      <c r="R32" s="327"/>
      <c r="S32" s="217"/>
      <c r="T32" s="302"/>
      <c r="U32" s="218"/>
      <c r="V32" s="211">
        <v>350209</v>
      </c>
      <c r="W32" s="212" t="s">
        <v>953</v>
      </c>
      <c r="X32" s="212" t="s">
        <v>953</v>
      </c>
      <c r="Y32" s="213" t="s">
        <v>116</v>
      </c>
    </row>
    <row r="33" spans="1:25" ht="12.75">
      <c r="A33" s="211">
        <v>380071</v>
      </c>
      <c r="B33" s="212" t="s">
        <v>235</v>
      </c>
      <c r="C33" s="212" t="s">
        <v>235</v>
      </c>
      <c r="D33" s="213" t="s">
        <v>236</v>
      </c>
      <c r="E33" s="323">
        <v>492213</v>
      </c>
      <c r="F33" s="324" t="s">
        <v>445</v>
      </c>
      <c r="G33" s="324" t="s">
        <v>445</v>
      </c>
      <c r="H33" s="325" t="s">
        <v>1258</v>
      </c>
      <c r="I33" s="326" t="s">
        <v>446</v>
      </c>
      <c r="J33" s="214">
        <v>383129</v>
      </c>
      <c r="K33" s="64" t="s">
        <v>684</v>
      </c>
      <c r="L33" s="210" t="s">
        <v>844</v>
      </c>
      <c r="M33" s="215" t="s">
        <v>204</v>
      </c>
      <c r="N33" s="290">
        <v>385051</v>
      </c>
      <c r="O33" s="64" t="s">
        <v>685</v>
      </c>
      <c r="P33" s="64" t="s">
        <v>843</v>
      </c>
      <c r="Q33" s="65" t="s">
        <v>205</v>
      </c>
      <c r="V33" s="211">
        <v>360003</v>
      </c>
      <c r="W33" s="212" t="s">
        <v>1137</v>
      </c>
      <c r="X33" s="212" t="s">
        <v>1137</v>
      </c>
      <c r="Y33" s="213" t="s">
        <v>1259</v>
      </c>
    </row>
    <row r="34" spans="1:25" ht="12.75">
      <c r="A34" s="211">
        <v>380074</v>
      </c>
      <c r="B34" s="212" t="s">
        <v>238</v>
      </c>
      <c r="C34" s="212" t="s">
        <v>238</v>
      </c>
      <c r="D34" s="213" t="s">
        <v>239</v>
      </c>
      <c r="E34" s="323">
        <v>492217</v>
      </c>
      <c r="F34" s="324" t="s">
        <v>985</v>
      </c>
      <c r="G34" s="324" t="s">
        <v>985</v>
      </c>
      <c r="H34" s="325" t="s">
        <v>1260</v>
      </c>
      <c r="I34" s="326" t="s">
        <v>447</v>
      </c>
      <c r="J34" s="214">
        <v>383130</v>
      </c>
      <c r="K34" s="64" t="s">
        <v>686</v>
      </c>
      <c r="L34" s="210" t="s">
        <v>846</v>
      </c>
      <c r="M34" s="215" t="s">
        <v>208</v>
      </c>
      <c r="N34" s="290">
        <v>385052</v>
      </c>
      <c r="O34" s="64" t="s">
        <v>687</v>
      </c>
      <c r="P34" s="64" t="s">
        <v>845</v>
      </c>
      <c r="Q34" s="65" t="s">
        <v>209</v>
      </c>
      <c r="V34" s="211">
        <v>360004</v>
      </c>
      <c r="W34" s="212" t="s">
        <v>1138</v>
      </c>
      <c r="X34" s="212" t="s">
        <v>1138</v>
      </c>
      <c r="Y34" s="213" t="s">
        <v>1138</v>
      </c>
    </row>
    <row r="35" spans="1:25" ht="12.75">
      <c r="A35" s="211">
        <v>380080</v>
      </c>
      <c r="B35" s="212" t="s">
        <v>241</v>
      </c>
      <c r="C35" s="212" t="s">
        <v>241</v>
      </c>
      <c r="D35" s="213" t="s">
        <v>242</v>
      </c>
      <c r="E35" s="323">
        <v>492218</v>
      </c>
      <c r="F35" s="324" t="s">
        <v>448</v>
      </c>
      <c r="G35" s="324" t="s">
        <v>448</v>
      </c>
      <c r="H35" s="325" t="s">
        <v>1261</v>
      </c>
      <c r="I35" s="326" t="s">
        <v>449</v>
      </c>
      <c r="J35" s="214">
        <v>383131</v>
      </c>
      <c r="K35" s="64" t="s">
        <v>688</v>
      </c>
      <c r="L35" s="210" t="s">
        <v>1262</v>
      </c>
      <c r="M35" s="215" t="s">
        <v>212</v>
      </c>
      <c r="N35" s="290">
        <v>385054</v>
      </c>
      <c r="O35" s="64" t="s">
        <v>689</v>
      </c>
      <c r="P35" s="64" t="s">
        <v>847</v>
      </c>
      <c r="Q35" s="65" t="s">
        <v>216</v>
      </c>
      <c r="V35" s="211">
        <v>360026</v>
      </c>
      <c r="W35" s="212" t="s">
        <v>954</v>
      </c>
      <c r="X35" s="212" t="s">
        <v>954</v>
      </c>
      <c r="Y35" s="213" t="s">
        <v>119</v>
      </c>
    </row>
    <row r="36" spans="1:25" ht="12.75">
      <c r="A36" s="211">
        <v>380089</v>
      </c>
      <c r="B36" s="212" t="s">
        <v>245</v>
      </c>
      <c r="C36" s="212" t="s">
        <v>245</v>
      </c>
      <c r="D36" s="213" t="s">
        <v>246</v>
      </c>
      <c r="E36" s="323">
        <v>492244</v>
      </c>
      <c r="F36" s="324" t="s">
        <v>1070</v>
      </c>
      <c r="G36" s="324" t="s">
        <v>1070</v>
      </c>
      <c r="H36" s="325" t="s">
        <v>1263</v>
      </c>
      <c r="I36" s="326" t="s">
        <v>1264</v>
      </c>
      <c r="J36" s="214">
        <v>383132</v>
      </c>
      <c r="K36" s="64" t="s">
        <v>690</v>
      </c>
      <c r="L36" s="210" t="s">
        <v>848</v>
      </c>
      <c r="M36" s="215" t="s">
        <v>215</v>
      </c>
      <c r="N36" s="290">
        <v>385062</v>
      </c>
      <c r="O36" s="64" t="s">
        <v>691</v>
      </c>
      <c r="P36" s="64" t="s">
        <v>1265</v>
      </c>
      <c r="Q36" s="65" t="s">
        <v>218</v>
      </c>
      <c r="V36" s="211">
        <v>370001</v>
      </c>
      <c r="W36" s="212" t="s">
        <v>122</v>
      </c>
      <c r="X36" s="212" t="s">
        <v>122</v>
      </c>
      <c r="Y36" s="213" t="s">
        <v>122</v>
      </c>
    </row>
    <row r="37" spans="1:25" ht="12.75">
      <c r="A37" s="211">
        <v>380093</v>
      </c>
      <c r="B37" s="212" t="s">
        <v>249</v>
      </c>
      <c r="C37" s="212" t="s">
        <v>249</v>
      </c>
      <c r="D37" s="213" t="s">
        <v>250</v>
      </c>
      <c r="E37" s="323">
        <v>492249</v>
      </c>
      <c r="F37" s="324" t="s">
        <v>450</v>
      </c>
      <c r="G37" s="324" t="s">
        <v>450</v>
      </c>
      <c r="H37" s="325" t="s">
        <v>1266</v>
      </c>
      <c r="I37" s="326" t="s">
        <v>451</v>
      </c>
      <c r="J37" s="214">
        <v>383133</v>
      </c>
      <c r="K37" s="64" t="s">
        <v>692</v>
      </c>
      <c r="L37" s="210" t="s">
        <v>849</v>
      </c>
      <c r="M37" s="215" t="s">
        <v>217</v>
      </c>
      <c r="N37" s="290">
        <v>385066</v>
      </c>
      <c r="O37" s="64" t="s">
        <v>693</v>
      </c>
      <c r="P37" s="64" t="s">
        <v>1267</v>
      </c>
      <c r="Q37" s="65" t="s">
        <v>222</v>
      </c>
      <c r="V37" s="211">
        <v>370061</v>
      </c>
      <c r="W37" s="212" t="s">
        <v>125</v>
      </c>
      <c r="X37" s="212" t="s">
        <v>125</v>
      </c>
      <c r="Y37" s="213" t="s">
        <v>125</v>
      </c>
    </row>
    <row r="38" spans="1:25" ht="12.75">
      <c r="A38" s="211">
        <v>380095</v>
      </c>
      <c r="B38" s="212" t="s">
        <v>253</v>
      </c>
      <c r="C38" s="212" t="s">
        <v>253</v>
      </c>
      <c r="D38" s="213" t="s">
        <v>254</v>
      </c>
      <c r="E38" s="323">
        <v>492252</v>
      </c>
      <c r="F38" s="324" t="s">
        <v>452</v>
      </c>
      <c r="G38" s="324" t="s">
        <v>452</v>
      </c>
      <c r="H38" s="325" t="s">
        <v>1268</v>
      </c>
      <c r="I38" s="326" t="s">
        <v>453</v>
      </c>
      <c r="J38" s="214">
        <v>383134</v>
      </c>
      <c r="K38" s="64" t="s">
        <v>694</v>
      </c>
      <c r="L38" s="210" t="s">
        <v>1269</v>
      </c>
      <c r="M38" s="215" t="s">
        <v>221</v>
      </c>
      <c r="N38" s="290">
        <v>385073</v>
      </c>
      <c r="O38" s="64" t="s">
        <v>695</v>
      </c>
      <c r="P38" s="64" t="s">
        <v>850</v>
      </c>
      <c r="Q38" s="65" t="s">
        <v>226</v>
      </c>
      <c r="V38" s="211">
        <v>373124</v>
      </c>
      <c r="W38" s="212" t="s">
        <v>1139</v>
      </c>
      <c r="X38" s="212" t="s">
        <v>1270</v>
      </c>
      <c r="Y38" s="213" t="s">
        <v>1271</v>
      </c>
    </row>
    <row r="39" spans="1:25" ht="12.75">
      <c r="A39" s="211">
        <v>380097</v>
      </c>
      <c r="B39" s="212" t="s">
        <v>1272</v>
      </c>
      <c r="C39" s="212" t="s">
        <v>1273</v>
      </c>
      <c r="D39" s="213" t="s">
        <v>1045</v>
      </c>
      <c r="E39" s="323">
        <v>492253</v>
      </c>
      <c r="F39" s="324" t="s">
        <v>1071</v>
      </c>
      <c r="G39" s="324" t="s">
        <v>1071</v>
      </c>
      <c r="H39" s="325" t="s">
        <v>1274</v>
      </c>
      <c r="I39" s="326" t="s">
        <v>1275</v>
      </c>
      <c r="J39" s="214">
        <v>383135</v>
      </c>
      <c r="K39" s="64" t="s">
        <v>696</v>
      </c>
      <c r="L39" s="210" t="s">
        <v>852</v>
      </c>
      <c r="M39" s="215" t="s">
        <v>225</v>
      </c>
      <c r="N39" s="290">
        <v>385078</v>
      </c>
      <c r="O39" s="64" t="s">
        <v>697</v>
      </c>
      <c r="P39" s="64" t="s">
        <v>851</v>
      </c>
      <c r="Q39" s="65" t="s">
        <v>230</v>
      </c>
      <c r="V39" s="211">
        <v>373126</v>
      </c>
      <c r="W39" s="212" t="s">
        <v>1140</v>
      </c>
      <c r="X39" s="212" t="s">
        <v>1276</v>
      </c>
      <c r="Y39" s="213" t="s">
        <v>1277</v>
      </c>
    </row>
    <row r="40" spans="1:25" ht="12.75">
      <c r="A40" s="211">
        <v>380098</v>
      </c>
      <c r="B40" s="212" t="s">
        <v>257</v>
      </c>
      <c r="C40" s="212" t="s">
        <v>257</v>
      </c>
      <c r="D40" s="213" t="s">
        <v>258</v>
      </c>
      <c r="E40" s="323">
        <v>492257</v>
      </c>
      <c r="F40" s="324" t="s">
        <v>1072</v>
      </c>
      <c r="G40" s="324" t="s">
        <v>1072</v>
      </c>
      <c r="H40" s="325" t="s">
        <v>1278</v>
      </c>
      <c r="I40" s="326" t="s">
        <v>1279</v>
      </c>
      <c r="J40" s="214">
        <v>383136</v>
      </c>
      <c r="K40" s="64" t="s">
        <v>698</v>
      </c>
      <c r="L40" s="210" t="s">
        <v>854</v>
      </c>
      <c r="M40" s="215" t="s">
        <v>229</v>
      </c>
      <c r="N40" s="290">
        <v>385079</v>
      </c>
      <c r="O40" s="64" t="s">
        <v>699</v>
      </c>
      <c r="P40" s="64" t="s">
        <v>853</v>
      </c>
      <c r="Q40" s="65" t="s">
        <v>234</v>
      </c>
      <c r="V40" s="211">
        <v>375020</v>
      </c>
      <c r="W40" s="212" t="s">
        <v>1141</v>
      </c>
      <c r="X40" s="212" t="s">
        <v>1280</v>
      </c>
      <c r="Y40" s="213" t="s">
        <v>1281</v>
      </c>
    </row>
    <row r="41" spans="1:25" ht="12.75">
      <c r="A41" s="211">
        <v>380102</v>
      </c>
      <c r="B41" s="212" t="s">
        <v>261</v>
      </c>
      <c r="C41" s="212" t="s">
        <v>261</v>
      </c>
      <c r="D41" s="213" t="s">
        <v>262</v>
      </c>
      <c r="E41" s="323">
        <v>492259</v>
      </c>
      <c r="F41" s="324" t="s">
        <v>986</v>
      </c>
      <c r="G41" s="324" t="s">
        <v>986</v>
      </c>
      <c r="H41" s="325" t="s">
        <v>1282</v>
      </c>
      <c r="I41" s="326" t="s">
        <v>454</v>
      </c>
      <c r="J41" s="214">
        <v>383137</v>
      </c>
      <c r="K41" s="64" t="s">
        <v>700</v>
      </c>
      <c r="L41" s="210" t="s">
        <v>856</v>
      </c>
      <c r="M41" s="215" t="s">
        <v>233</v>
      </c>
      <c r="N41" s="290">
        <v>385087</v>
      </c>
      <c r="O41" s="64" t="s">
        <v>701</v>
      </c>
      <c r="P41" s="64" t="s">
        <v>855</v>
      </c>
      <c r="Q41" s="65" t="s">
        <v>38</v>
      </c>
      <c r="V41" s="211">
        <v>375076</v>
      </c>
      <c r="W41" s="212" t="s">
        <v>1142</v>
      </c>
      <c r="X41" s="212" t="s">
        <v>1283</v>
      </c>
      <c r="Y41" s="213"/>
    </row>
    <row r="42" spans="1:25" ht="12.75">
      <c r="A42" s="211">
        <v>380203</v>
      </c>
      <c r="B42" s="212" t="s">
        <v>1284</v>
      </c>
      <c r="C42" s="212" t="s">
        <v>957</v>
      </c>
      <c r="D42" s="213" t="s">
        <v>265</v>
      </c>
      <c r="E42" s="323">
        <v>492260</v>
      </c>
      <c r="F42" s="324" t="s">
        <v>1073</v>
      </c>
      <c r="G42" s="324" t="s">
        <v>1073</v>
      </c>
      <c r="H42" s="325" t="s">
        <v>1285</v>
      </c>
      <c r="I42" s="326" t="s">
        <v>1286</v>
      </c>
      <c r="J42" s="214">
        <v>383138</v>
      </c>
      <c r="K42" s="64" t="s">
        <v>702</v>
      </c>
      <c r="L42" s="210" t="s">
        <v>858</v>
      </c>
      <c r="M42" s="215" t="s">
        <v>237</v>
      </c>
      <c r="N42" s="290">
        <v>385088</v>
      </c>
      <c r="O42" s="64" t="s">
        <v>703</v>
      </c>
      <c r="P42" s="64" t="s">
        <v>857</v>
      </c>
      <c r="Q42" s="65" t="s">
        <v>39</v>
      </c>
      <c r="V42" s="211">
        <v>375077</v>
      </c>
      <c r="W42" s="212" t="s">
        <v>1143</v>
      </c>
      <c r="X42" s="212" t="s">
        <v>1287</v>
      </c>
      <c r="Y42" s="213"/>
    </row>
    <row r="43" spans="1:25" ht="12.75">
      <c r="A43" s="211">
        <v>380204</v>
      </c>
      <c r="B43" s="212" t="s">
        <v>268</v>
      </c>
      <c r="C43" s="212" t="s">
        <v>268</v>
      </c>
      <c r="D43" s="213" t="s">
        <v>268</v>
      </c>
      <c r="E43" s="323">
        <v>492271</v>
      </c>
      <c r="F43" s="324" t="s">
        <v>987</v>
      </c>
      <c r="G43" s="324" t="s">
        <v>987</v>
      </c>
      <c r="H43" s="325" t="s">
        <v>1288</v>
      </c>
      <c r="I43" s="326" t="s">
        <v>455</v>
      </c>
      <c r="J43" s="214">
        <v>383139</v>
      </c>
      <c r="K43" s="64" t="s">
        <v>704</v>
      </c>
      <c r="L43" s="210" t="s">
        <v>860</v>
      </c>
      <c r="M43" s="215" t="s">
        <v>240</v>
      </c>
      <c r="N43" s="290">
        <v>385094</v>
      </c>
      <c r="O43" s="64" t="s">
        <v>705</v>
      </c>
      <c r="P43" s="64" t="s">
        <v>859</v>
      </c>
      <c r="Q43" s="65" t="s">
        <v>244</v>
      </c>
      <c r="V43" s="220">
        <v>390001</v>
      </c>
      <c r="W43" s="212" t="s">
        <v>979</v>
      </c>
      <c r="X43" s="212" t="s">
        <v>979</v>
      </c>
      <c r="Y43" s="213" t="s">
        <v>411</v>
      </c>
    </row>
    <row r="44" spans="1:25" ht="12.75">
      <c r="A44" s="211">
        <v>380205</v>
      </c>
      <c r="B44" s="212" t="s">
        <v>958</v>
      </c>
      <c r="C44" s="212" t="s">
        <v>958</v>
      </c>
      <c r="D44" s="213" t="s">
        <v>271</v>
      </c>
      <c r="E44" s="323">
        <v>492272</v>
      </c>
      <c r="F44" s="324" t="s">
        <v>456</v>
      </c>
      <c r="G44" s="324" t="s">
        <v>456</v>
      </c>
      <c r="H44" s="325" t="s">
        <v>1289</v>
      </c>
      <c r="I44" s="326" t="s">
        <v>457</v>
      </c>
      <c r="J44" s="214">
        <v>383140</v>
      </c>
      <c r="K44" s="64" t="s">
        <v>706</v>
      </c>
      <c r="L44" s="210" t="s">
        <v>862</v>
      </c>
      <c r="M44" s="215" t="s">
        <v>243</v>
      </c>
      <c r="N44" s="290">
        <v>385095</v>
      </c>
      <c r="O44" s="64" t="s">
        <v>707</v>
      </c>
      <c r="P44" s="64" t="s">
        <v>861</v>
      </c>
      <c r="Q44" s="65" t="s">
        <v>248</v>
      </c>
      <c r="V44" s="220">
        <v>390002</v>
      </c>
      <c r="W44" s="212" t="s">
        <v>980</v>
      </c>
      <c r="X44" s="212" t="s">
        <v>980</v>
      </c>
      <c r="Y44" s="213" t="s">
        <v>412</v>
      </c>
    </row>
    <row r="45" spans="1:25" ht="12.75">
      <c r="A45" s="211">
        <v>380206</v>
      </c>
      <c r="B45" s="212" t="s">
        <v>959</v>
      </c>
      <c r="C45" s="212" t="s">
        <v>959</v>
      </c>
      <c r="D45" s="213" t="s">
        <v>274</v>
      </c>
      <c r="E45" s="323">
        <v>492283</v>
      </c>
      <c r="F45" s="324" t="s">
        <v>458</v>
      </c>
      <c r="G45" s="324" t="s">
        <v>458</v>
      </c>
      <c r="H45" s="325" t="s">
        <v>1290</v>
      </c>
      <c r="I45" s="326" t="s">
        <v>459</v>
      </c>
      <c r="J45" s="214">
        <v>383141</v>
      </c>
      <c r="K45" s="64" t="s">
        <v>708</v>
      </c>
      <c r="L45" s="210" t="s">
        <v>864</v>
      </c>
      <c r="M45" s="215" t="s">
        <v>247</v>
      </c>
      <c r="N45" s="290">
        <v>385096</v>
      </c>
      <c r="O45" s="64" t="s">
        <v>709</v>
      </c>
      <c r="P45" s="64" t="s">
        <v>863</v>
      </c>
      <c r="Q45" s="65" t="s">
        <v>252</v>
      </c>
      <c r="V45" s="220">
        <v>390003</v>
      </c>
      <c r="W45" s="212" t="s">
        <v>1144</v>
      </c>
      <c r="X45" s="212" t="s">
        <v>1144</v>
      </c>
      <c r="Y45" s="213" t="s">
        <v>1144</v>
      </c>
    </row>
    <row r="46" spans="1:25" ht="12.75">
      <c r="A46" s="211">
        <v>380207</v>
      </c>
      <c r="B46" s="212" t="s">
        <v>276</v>
      </c>
      <c r="C46" s="212" t="s">
        <v>276</v>
      </c>
      <c r="D46" s="213" t="s">
        <v>277</v>
      </c>
      <c r="E46" s="323">
        <v>492330</v>
      </c>
      <c r="F46" s="324" t="s">
        <v>460</v>
      </c>
      <c r="G46" s="324" t="s">
        <v>460</v>
      </c>
      <c r="H46" s="325" t="s">
        <v>1291</v>
      </c>
      <c r="I46" s="326" t="s">
        <v>461</v>
      </c>
      <c r="J46" s="214">
        <v>383142</v>
      </c>
      <c r="K46" s="64" t="s">
        <v>710</v>
      </c>
      <c r="L46" s="210" t="s">
        <v>866</v>
      </c>
      <c r="M46" s="215" t="s">
        <v>251</v>
      </c>
      <c r="N46" s="290">
        <v>385097</v>
      </c>
      <c r="O46" s="64" t="s">
        <v>711</v>
      </c>
      <c r="P46" s="64" t="s">
        <v>865</v>
      </c>
      <c r="Q46" s="65" t="s">
        <v>256</v>
      </c>
      <c r="V46" s="220">
        <v>390004</v>
      </c>
      <c r="W46" s="212" t="s">
        <v>1145</v>
      </c>
      <c r="X46" s="212" t="s">
        <v>1145</v>
      </c>
      <c r="Y46" s="213" t="s">
        <v>1145</v>
      </c>
    </row>
    <row r="47" spans="1:25" ht="12.75">
      <c r="A47" s="211">
        <v>380208</v>
      </c>
      <c r="B47" s="212" t="s">
        <v>960</v>
      </c>
      <c r="C47" s="212" t="s">
        <v>960</v>
      </c>
      <c r="D47" s="213" t="s">
        <v>279</v>
      </c>
      <c r="E47" s="323">
        <v>494011</v>
      </c>
      <c r="F47" s="324" t="s">
        <v>462</v>
      </c>
      <c r="G47" s="324" t="s">
        <v>462</v>
      </c>
      <c r="H47" s="325" t="s">
        <v>1292</v>
      </c>
      <c r="I47" s="326" t="s">
        <v>463</v>
      </c>
      <c r="J47" s="214">
        <v>383143</v>
      </c>
      <c r="K47" s="64" t="s">
        <v>712</v>
      </c>
      <c r="L47" s="210" t="s">
        <v>868</v>
      </c>
      <c r="M47" s="215" t="s">
        <v>255</v>
      </c>
      <c r="N47" s="290">
        <v>385098</v>
      </c>
      <c r="O47" s="64" t="s">
        <v>1105</v>
      </c>
      <c r="P47" s="64" t="s">
        <v>1293</v>
      </c>
      <c r="Q47" s="65" t="s">
        <v>1294</v>
      </c>
      <c r="V47" s="220">
        <v>390005</v>
      </c>
      <c r="W47" s="212" t="s">
        <v>1146</v>
      </c>
      <c r="X47" s="212" t="s">
        <v>1146</v>
      </c>
      <c r="Y47" s="213" t="s">
        <v>1146</v>
      </c>
    </row>
    <row r="48" spans="1:25" ht="12.75">
      <c r="A48" s="211">
        <v>380210</v>
      </c>
      <c r="B48" s="212" t="s">
        <v>282</v>
      </c>
      <c r="C48" s="212" t="s">
        <v>282</v>
      </c>
      <c r="D48" s="213" t="s">
        <v>283</v>
      </c>
      <c r="E48" s="323">
        <v>494015</v>
      </c>
      <c r="F48" s="324" t="s">
        <v>464</v>
      </c>
      <c r="G48" s="324" t="s">
        <v>464</v>
      </c>
      <c r="H48" s="325" t="s">
        <v>1295</v>
      </c>
      <c r="I48" s="326" t="s">
        <v>465</v>
      </c>
      <c r="J48" s="214">
        <v>383144</v>
      </c>
      <c r="K48" s="64" t="s">
        <v>714</v>
      </c>
      <c r="L48" s="210" t="s">
        <v>870</v>
      </c>
      <c r="M48" s="215" t="s">
        <v>259</v>
      </c>
      <c r="N48" s="290">
        <v>385115</v>
      </c>
      <c r="O48" s="64" t="s">
        <v>713</v>
      </c>
      <c r="P48" s="64" t="s">
        <v>867</v>
      </c>
      <c r="Q48" s="65" t="s">
        <v>260</v>
      </c>
      <c r="V48" s="220">
        <v>390006</v>
      </c>
      <c r="W48" s="212" t="s">
        <v>1147</v>
      </c>
      <c r="X48" s="212" t="s">
        <v>1147</v>
      </c>
      <c r="Y48" s="213"/>
    </row>
    <row r="49" spans="1:25" ht="12.75">
      <c r="A49" s="211">
        <v>380211</v>
      </c>
      <c r="B49" s="212" t="s">
        <v>961</v>
      </c>
      <c r="C49" s="212" t="s">
        <v>961</v>
      </c>
      <c r="D49" s="213" t="s">
        <v>286</v>
      </c>
      <c r="E49" s="323">
        <v>495373</v>
      </c>
      <c r="F49" s="324" t="s">
        <v>988</v>
      </c>
      <c r="G49" s="324" t="s">
        <v>988</v>
      </c>
      <c r="H49" s="325" t="s">
        <v>1296</v>
      </c>
      <c r="I49" s="326" t="s">
        <v>466</v>
      </c>
      <c r="J49" s="214">
        <v>383145</v>
      </c>
      <c r="K49" s="64" t="s">
        <v>716</v>
      </c>
      <c r="L49" s="210" t="s">
        <v>1297</v>
      </c>
      <c r="M49" s="215" t="s">
        <v>263</v>
      </c>
      <c r="N49" s="290">
        <v>385116</v>
      </c>
      <c r="O49" s="64" t="s">
        <v>715</v>
      </c>
      <c r="P49" s="64" t="s">
        <v>869</v>
      </c>
      <c r="Q49" s="65" t="s">
        <v>264</v>
      </c>
      <c r="V49" s="220">
        <v>400001</v>
      </c>
      <c r="W49" s="212" t="s">
        <v>413</v>
      </c>
      <c r="X49" s="212" t="s">
        <v>413</v>
      </c>
      <c r="Y49" s="213" t="s">
        <v>414</v>
      </c>
    </row>
    <row r="50" spans="1:25" ht="12.75">
      <c r="A50" s="211">
        <v>380212</v>
      </c>
      <c r="B50" s="212" t="s">
        <v>962</v>
      </c>
      <c r="C50" s="212" t="s">
        <v>962</v>
      </c>
      <c r="D50" s="213" t="s">
        <v>289</v>
      </c>
      <c r="E50" s="323">
        <v>495374</v>
      </c>
      <c r="F50" s="324" t="s">
        <v>989</v>
      </c>
      <c r="G50" s="324" t="s">
        <v>989</v>
      </c>
      <c r="H50" s="325" t="s">
        <v>1298</v>
      </c>
      <c r="I50" s="326" t="s">
        <v>467</v>
      </c>
      <c r="J50" s="214">
        <v>383146</v>
      </c>
      <c r="K50" s="64" t="s">
        <v>1091</v>
      </c>
      <c r="L50" s="210" t="s">
        <v>1299</v>
      </c>
      <c r="M50" s="215" t="s">
        <v>266</v>
      </c>
      <c r="N50" s="290">
        <v>385120</v>
      </c>
      <c r="O50" s="64" t="s">
        <v>717</v>
      </c>
      <c r="P50" s="64" t="s">
        <v>871</v>
      </c>
      <c r="Q50" s="65" t="s">
        <v>267</v>
      </c>
      <c r="V50" s="220">
        <v>410001</v>
      </c>
      <c r="W50" s="212" t="s">
        <v>1148</v>
      </c>
      <c r="X50" s="212" t="s">
        <v>1148</v>
      </c>
      <c r="Y50" s="213" t="s">
        <v>1300</v>
      </c>
    </row>
    <row r="51" spans="1:25" ht="12.75">
      <c r="A51" s="220">
        <v>380213</v>
      </c>
      <c r="B51" s="212" t="s">
        <v>963</v>
      </c>
      <c r="C51" s="212" t="s">
        <v>963</v>
      </c>
      <c r="D51" s="213" t="s">
        <v>291</v>
      </c>
      <c r="E51" s="323">
        <v>496036</v>
      </c>
      <c r="F51" s="324" t="s">
        <v>1074</v>
      </c>
      <c r="G51" s="324" t="s">
        <v>1074</v>
      </c>
      <c r="H51" s="325" t="s">
        <v>1301</v>
      </c>
      <c r="I51" s="326" t="s">
        <v>1302</v>
      </c>
      <c r="J51" s="214">
        <v>383147</v>
      </c>
      <c r="K51" s="64" t="s">
        <v>719</v>
      </c>
      <c r="L51" s="210" t="s">
        <v>874</v>
      </c>
      <c r="M51" s="215" t="s">
        <v>269</v>
      </c>
      <c r="N51" s="290">
        <v>385125</v>
      </c>
      <c r="O51" s="64" t="s">
        <v>718</v>
      </c>
      <c r="P51" s="64" t="s">
        <v>872</v>
      </c>
      <c r="Q51" s="65" t="s">
        <v>270</v>
      </c>
      <c r="V51" s="220">
        <v>410002</v>
      </c>
      <c r="W51" s="212" t="s">
        <v>1149</v>
      </c>
      <c r="X51" s="212" t="s">
        <v>1303</v>
      </c>
      <c r="Y51" s="213" t="s">
        <v>1304</v>
      </c>
    </row>
    <row r="52" spans="1:25" ht="12.75">
      <c r="A52" s="220">
        <v>380214</v>
      </c>
      <c r="B52" s="212" t="s">
        <v>1305</v>
      </c>
      <c r="C52" s="212" t="s">
        <v>293</v>
      </c>
      <c r="D52" s="213" t="s">
        <v>294</v>
      </c>
      <c r="E52" s="323">
        <v>496043</v>
      </c>
      <c r="F52" s="324" t="s">
        <v>468</v>
      </c>
      <c r="G52" s="324" t="s">
        <v>468</v>
      </c>
      <c r="H52" s="325" t="s">
        <v>1306</v>
      </c>
      <c r="I52" s="326" t="s">
        <v>105</v>
      </c>
      <c r="J52" s="214">
        <v>383148</v>
      </c>
      <c r="K52" s="64" t="s">
        <v>721</v>
      </c>
      <c r="L52" s="210" t="s">
        <v>876</v>
      </c>
      <c r="M52" s="215" t="s">
        <v>272</v>
      </c>
      <c r="N52" s="290">
        <v>385126</v>
      </c>
      <c r="O52" s="64" t="s">
        <v>720</v>
      </c>
      <c r="P52" s="64" t="s">
        <v>873</v>
      </c>
      <c r="Q52" s="65" t="s">
        <v>273</v>
      </c>
      <c r="V52" s="220">
        <v>410003</v>
      </c>
      <c r="W52" s="212" t="s">
        <v>1150</v>
      </c>
      <c r="X52" s="212" t="s">
        <v>1307</v>
      </c>
      <c r="Y52" s="213" t="s">
        <v>1308</v>
      </c>
    </row>
    <row r="53" spans="1:25" ht="12.75">
      <c r="A53" s="211">
        <v>380215</v>
      </c>
      <c r="B53" s="212" t="s">
        <v>964</v>
      </c>
      <c r="C53" s="212" t="s">
        <v>964</v>
      </c>
      <c r="D53" s="213" t="s">
        <v>296</v>
      </c>
      <c r="E53" s="323">
        <v>496044</v>
      </c>
      <c r="F53" s="324" t="s">
        <v>990</v>
      </c>
      <c r="G53" s="324" t="s">
        <v>990</v>
      </c>
      <c r="H53" s="325" t="s">
        <v>1309</v>
      </c>
      <c r="I53" s="326" t="s">
        <v>469</v>
      </c>
      <c r="J53" s="214">
        <v>383149</v>
      </c>
      <c r="K53" s="64" t="s">
        <v>723</v>
      </c>
      <c r="L53" s="210" t="s">
        <v>878</v>
      </c>
      <c r="M53" s="215" t="s">
        <v>275</v>
      </c>
      <c r="N53" s="290">
        <v>385130</v>
      </c>
      <c r="O53" s="64" t="s">
        <v>722</v>
      </c>
      <c r="P53" s="64" t="s">
        <v>875</v>
      </c>
      <c r="Q53" s="65" t="s">
        <v>40</v>
      </c>
      <c r="V53" s="220">
        <v>410004</v>
      </c>
      <c r="W53" s="212" t="s">
        <v>1151</v>
      </c>
      <c r="X53" s="212" t="s">
        <v>1310</v>
      </c>
      <c r="Y53" s="213" t="s">
        <v>1311</v>
      </c>
    </row>
    <row r="54" spans="1:25" ht="12.75">
      <c r="A54" s="220">
        <v>380216</v>
      </c>
      <c r="B54" s="212" t="s">
        <v>298</v>
      </c>
      <c r="C54" s="212" t="s">
        <v>298</v>
      </c>
      <c r="D54" s="213" t="s">
        <v>299</v>
      </c>
      <c r="E54" s="323">
        <v>496045</v>
      </c>
      <c r="F54" s="324" t="s">
        <v>991</v>
      </c>
      <c r="G54" s="324" t="s">
        <v>991</v>
      </c>
      <c r="H54" s="325" t="s">
        <v>1312</v>
      </c>
      <c r="I54" s="326" t="s">
        <v>470</v>
      </c>
      <c r="J54" s="214">
        <v>383150</v>
      </c>
      <c r="K54" s="64" t="s">
        <v>725</v>
      </c>
      <c r="L54" s="210" t="s">
        <v>880</v>
      </c>
      <c r="M54" s="215" t="s">
        <v>278</v>
      </c>
      <c r="N54" s="290">
        <v>385131</v>
      </c>
      <c r="O54" s="64" t="s">
        <v>1106</v>
      </c>
      <c r="P54" s="64" t="s">
        <v>1313</v>
      </c>
      <c r="Q54" s="65" t="s">
        <v>1314</v>
      </c>
      <c r="V54" s="220">
        <v>410005</v>
      </c>
      <c r="W54" s="212" t="s">
        <v>1152</v>
      </c>
      <c r="X54" s="212" t="s">
        <v>1315</v>
      </c>
      <c r="Y54" s="213" t="s">
        <v>1316</v>
      </c>
    </row>
    <row r="55" spans="1:25" ht="12.75">
      <c r="A55" s="220">
        <v>380217</v>
      </c>
      <c r="B55" s="212" t="s">
        <v>301</v>
      </c>
      <c r="C55" s="212" t="s">
        <v>301</v>
      </c>
      <c r="D55" s="213" t="s">
        <v>301</v>
      </c>
      <c r="E55" s="323">
        <v>496046</v>
      </c>
      <c r="F55" s="324" t="s">
        <v>992</v>
      </c>
      <c r="G55" s="324" t="s">
        <v>992</v>
      </c>
      <c r="H55" s="325" t="s">
        <v>1317</v>
      </c>
      <c r="I55" s="326" t="s">
        <v>471</v>
      </c>
      <c r="J55" s="214">
        <v>383151</v>
      </c>
      <c r="K55" s="64" t="s">
        <v>727</v>
      </c>
      <c r="L55" s="210" t="s">
        <v>882</v>
      </c>
      <c r="M55" s="215" t="s">
        <v>280</v>
      </c>
      <c r="N55" s="290">
        <v>385132</v>
      </c>
      <c r="O55" s="64" t="s">
        <v>724</v>
      </c>
      <c r="P55" s="64" t="s">
        <v>877</v>
      </c>
      <c r="Q55" s="65" t="s">
        <v>41</v>
      </c>
      <c r="V55" s="220">
        <v>410006</v>
      </c>
      <c r="W55" s="212" t="s">
        <v>1153</v>
      </c>
      <c r="X55" s="212" t="s">
        <v>1318</v>
      </c>
      <c r="Y55" s="213" t="s">
        <v>1319</v>
      </c>
    </row>
    <row r="56" spans="1:25" ht="12.75">
      <c r="A56" s="220">
        <v>380218</v>
      </c>
      <c r="B56" s="212" t="s">
        <v>1048</v>
      </c>
      <c r="C56" s="212" t="s">
        <v>1048</v>
      </c>
      <c r="D56" s="213" t="s">
        <v>303</v>
      </c>
      <c r="E56" s="323">
        <v>496047</v>
      </c>
      <c r="F56" s="324" t="s">
        <v>993</v>
      </c>
      <c r="G56" s="324" t="s">
        <v>993</v>
      </c>
      <c r="H56" s="325" t="s">
        <v>1320</v>
      </c>
      <c r="I56" s="326" t="s">
        <v>472</v>
      </c>
      <c r="J56" s="214">
        <v>383152</v>
      </c>
      <c r="K56" s="64" t="s">
        <v>729</v>
      </c>
      <c r="L56" s="210" t="s">
        <v>884</v>
      </c>
      <c r="M56" s="215" t="s">
        <v>284</v>
      </c>
      <c r="N56" s="290">
        <v>385140</v>
      </c>
      <c r="O56" s="64" t="s">
        <v>726</v>
      </c>
      <c r="P56" s="64" t="s">
        <v>879</v>
      </c>
      <c r="Q56" s="65" t="s">
        <v>281</v>
      </c>
      <c r="V56" s="220">
        <v>410007</v>
      </c>
      <c r="W56" s="212" t="s">
        <v>1154</v>
      </c>
      <c r="X56" s="212" t="s">
        <v>1321</v>
      </c>
      <c r="Y56" s="213" t="s">
        <v>1322</v>
      </c>
    </row>
    <row r="57" spans="1:25" ht="12.75">
      <c r="A57" s="220">
        <v>380219</v>
      </c>
      <c r="B57" s="212" t="s">
        <v>965</v>
      </c>
      <c r="C57" s="212" t="s">
        <v>965</v>
      </c>
      <c r="D57" s="213" t="s">
        <v>306</v>
      </c>
      <c r="E57" s="323">
        <v>496048</v>
      </c>
      <c r="F57" s="324" t="s">
        <v>994</v>
      </c>
      <c r="G57" s="324" t="s">
        <v>994</v>
      </c>
      <c r="H57" s="325" t="s">
        <v>1323</v>
      </c>
      <c r="I57" s="326" t="s">
        <v>473</v>
      </c>
      <c r="J57" s="214">
        <v>383153</v>
      </c>
      <c r="K57" s="64" t="s">
        <v>731</v>
      </c>
      <c r="L57" s="210" t="s">
        <v>1324</v>
      </c>
      <c r="M57" s="215" t="s">
        <v>287</v>
      </c>
      <c r="N57" s="290">
        <v>385143</v>
      </c>
      <c r="O57" s="64" t="s">
        <v>728</v>
      </c>
      <c r="P57" s="64" t="s">
        <v>881</v>
      </c>
      <c r="Q57" s="65" t="s">
        <v>285</v>
      </c>
      <c r="V57" s="211">
        <v>410008</v>
      </c>
      <c r="W57" s="212" t="s">
        <v>1155</v>
      </c>
      <c r="X57" s="212" t="s">
        <v>1325</v>
      </c>
      <c r="Y57" s="213" t="s">
        <v>1326</v>
      </c>
    </row>
    <row r="58" spans="1:25" ht="12.75">
      <c r="A58" s="211">
        <v>380220</v>
      </c>
      <c r="B58" s="212" t="s">
        <v>1327</v>
      </c>
      <c r="C58" s="212" t="s">
        <v>1328</v>
      </c>
      <c r="D58" s="213" t="s">
        <v>1329</v>
      </c>
      <c r="E58" s="323">
        <v>496049</v>
      </c>
      <c r="F58" s="324" t="s">
        <v>995</v>
      </c>
      <c r="G58" s="324" t="s">
        <v>995</v>
      </c>
      <c r="H58" s="325" t="s">
        <v>1330</v>
      </c>
      <c r="I58" s="326" t="s">
        <v>474</v>
      </c>
      <c r="J58" s="214">
        <v>383154</v>
      </c>
      <c r="K58" s="64" t="s">
        <v>732</v>
      </c>
      <c r="L58" s="210" t="s">
        <v>887</v>
      </c>
      <c r="M58" s="215" t="s">
        <v>290</v>
      </c>
      <c r="N58" s="290">
        <v>385150</v>
      </c>
      <c r="O58" s="64" t="s">
        <v>730</v>
      </c>
      <c r="P58" s="64" t="s">
        <v>883</v>
      </c>
      <c r="Q58" s="65" t="s">
        <v>288</v>
      </c>
      <c r="V58" s="211">
        <v>410009</v>
      </c>
      <c r="W58" s="212" t="s">
        <v>1156</v>
      </c>
      <c r="X58" s="212" t="s">
        <v>1331</v>
      </c>
      <c r="Y58" s="213" t="s">
        <v>1332</v>
      </c>
    </row>
    <row r="59" spans="1:25" ht="12.75">
      <c r="A59" s="211">
        <v>380221</v>
      </c>
      <c r="B59" s="212" t="s">
        <v>1333</v>
      </c>
      <c r="C59" s="212" t="s">
        <v>1334</v>
      </c>
      <c r="D59" s="213" t="s">
        <v>1335</v>
      </c>
      <c r="E59" s="323">
        <v>496050</v>
      </c>
      <c r="F59" s="324" t="s">
        <v>996</v>
      </c>
      <c r="G59" s="324" t="s">
        <v>996</v>
      </c>
      <c r="H59" s="325" t="s">
        <v>1336</v>
      </c>
      <c r="I59" s="326" t="s">
        <v>475</v>
      </c>
      <c r="J59" s="214">
        <v>383155</v>
      </c>
      <c r="K59" s="64" t="s">
        <v>733</v>
      </c>
      <c r="L59" s="210" t="s">
        <v>888</v>
      </c>
      <c r="M59" s="215" t="s">
        <v>292</v>
      </c>
      <c r="N59" s="290">
        <v>385152</v>
      </c>
      <c r="O59" s="64" t="s">
        <v>1107</v>
      </c>
      <c r="P59" s="64" t="s">
        <v>1337</v>
      </c>
      <c r="Q59" s="65" t="s">
        <v>1338</v>
      </c>
      <c r="V59" s="211">
        <v>410010</v>
      </c>
      <c r="W59" s="212" t="s">
        <v>1157</v>
      </c>
      <c r="X59" s="212" t="s">
        <v>1339</v>
      </c>
      <c r="Y59" s="213" t="s">
        <v>1340</v>
      </c>
    </row>
    <row r="60" spans="1:25" ht="12.75">
      <c r="A60" s="211">
        <v>380222</v>
      </c>
      <c r="B60" s="212" t="s">
        <v>1341</v>
      </c>
      <c r="C60" s="212" t="s">
        <v>1342</v>
      </c>
      <c r="D60" s="213" t="s">
        <v>1343</v>
      </c>
      <c r="E60" s="323">
        <v>496051</v>
      </c>
      <c r="F60" s="324" t="s">
        <v>997</v>
      </c>
      <c r="G60" s="324" t="s">
        <v>997</v>
      </c>
      <c r="H60" s="325" t="s">
        <v>1344</v>
      </c>
      <c r="I60" s="326" t="s">
        <v>476</v>
      </c>
      <c r="J60" s="214">
        <v>383156</v>
      </c>
      <c r="K60" s="64" t="s">
        <v>734</v>
      </c>
      <c r="L60" s="210" t="s">
        <v>1345</v>
      </c>
      <c r="M60" s="215" t="s">
        <v>295</v>
      </c>
      <c r="N60" s="290">
        <v>385153</v>
      </c>
      <c r="O60" s="64" t="s">
        <v>1108</v>
      </c>
      <c r="P60" s="64" t="s">
        <v>1346</v>
      </c>
      <c r="Q60" s="65" t="s">
        <v>1347</v>
      </c>
      <c r="V60" s="211">
        <v>440001</v>
      </c>
      <c r="W60" s="212" t="s">
        <v>1158</v>
      </c>
      <c r="X60" s="212" t="s">
        <v>1348</v>
      </c>
      <c r="Y60" s="213" t="s">
        <v>1349</v>
      </c>
    </row>
    <row r="61" spans="1:25" ht="12.75">
      <c r="A61" s="211">
        <v>384006</v>
      </c>
      <c r="B61" s="212" t="s">
        <v>308</v>
      </c>
      <c r="C61" s="212" t="s">
        <v>308</v>
      </c>
      <c r="D61" s="213" t="s">
        <v>309</v>
      </c>
      <c r="E61" s="323">
        <v>496052</v>
      </c>
      <c r="F61" s="324" t="s">
        <v>998</v>
      </c>
      <c r="G61" s="324" t="s">
        <v>998</v>
      </c>
      <c r="H61" s="325" t="s">
        <v>1350</v>
      </c>
      <c r="I61" s="326" t="s">
        <v>477</v>
      </c>
      <c r="J61" s="214">
        <v>383157</v>
      </c>
      <c r="K61" s="64" t="s">
        <v>1092</v>
      </c>
      <c r="L61" s="210" t="s">
        <v>1351</v>
      </c>
      <c r="M61" s="215" t="s">
        <v>297</v>
      </c>
      <c r="N61" s="290">
        <v>385154</v>
      </c>
      <c r="O61" s="64" t="s">
        <v>1109</v>
      </c>
      <c r="P61" s="64" t="s">
        <v>1352</v>
      </c>
      <c r="Q61" s="65" t="s">
        <v>1353</v>
      </c>
      <c r="V61" s="211">
        <v>440002</v>
      </c>
      <c r="W61" s="212" t="s">
        <v>1159</v>
      </c>
      <c r="X61" s="212" t="s">
        <v>1354</v>
      </c>
      <c r="Y61" s="213" t="s">
        <v>1355</v>
      </c>
    </row>
    <row r="62" spans="1:25" ht="12.75">
      <c r="A62" s="211">
        <v>384007</v>
      </c>
      <c r="B62" s="212" t="s">
        <v>311</v>
      </c>
      <c r="C62" s="212" t="s">
        <v>311</v>
      </c>
      <c r="D62" s="213" t="s">
        <v>312</v>
      </c>
      <c r="E62" s="323">
        <v>496053</v>
      </c>
      <c r="F62" s="324" t="s">
        <v>999</v>
      </c>
      <c r="G62" s="324" t="s">
        <v>999</v>
      </c>
      <c r="H62" s="325" t="s">
        <v>1356</v>
      </c>
      <c r="I62" s="326" t="s">
        <v>478</v>
      </c>
      <c r="J62" s="214">
        <v>383158</v>
      </c>
      <c r="K62" s="64" t="s">
        <v>1093</v>
      </c>
      <c r="L62" s="210" t="s">
        <v>1357</v>
      </c>
      <c r="M62" s="215"/>
      <c r="N62" s="290">
        <v>385155</v>
      </c>
      <c r="O62" s="64" t="s">
        <v>735</v>
      </c>
      <c r="P62" s="64" t="s">
        <v>886</v>
      </c>
      <c r="Q62" s="65" t="s">
        <v>167</v>
      </c>
      <c r="V62" s="211">
        <v>440003</v>
      </c>
      <c r="W62" s="212" t="s">
        <v>1160</v>
      </c>
      <c r="X62" s="212" t="s">
        <v>1358</v>
      </c>
      <c r="Y62" s="213" t="s">
        <v>1359</v>
      </c>
    </row>
    <row r="63" spans="1:25" ht="12.75">
      <c r="A63" s="211">
        <v>384008</v>
      </c>
      <c r="B63" s="212" t="s">
        <v>315</v>
      </c>
      <c r="C63" s="212" t="s">
        <v>315</v>
      </c>
      <c r="D63" s="213" t="s">
        <v>316</v>
      </c>
      <c r="E63" s="323">
        <v>496054</v>
      </c>
      <c r="F63" s="324" t="s">
        <v>1000</v>
      </c>
      <c r="G63" s="324" t="s">
        <v>1000</v>
      </c>
      <c r="H63" s="325" t="s">
        <v>1360</v>
      </c>
      <c r="I63" s="326" t="s">
        <v>479</v>
      </c>
      <c r="J63" s="214">
        <v>383451</v>
      </c>
      <c r="K63" s="64" t="s">
        <v>737</v>
      </c>
      <c r="L63" s="210" t="s">
        <v>1361</v>
      </c>
      <c r="M63" s="215" t="s">
        <v>300</v>
      </c>
      <c r="N63" s="290">
        <v>385156</v>
      </c>
      <c r="O63" s="64" t="s">
        <v>736</v>
      </c>
      <c r="P63" s="64" t="s">
        <v>1362</v>
      </c>
      <c r="Q63" s="65" t="s">
        <v>171</v>
      </c>
      <c r="V63" s="211">
        <v>440004</v>
      </c>
      <c r="W63" s="212" t="s">
        <v>1161</v>
      </c>
      <c r="X63" s="212" t="s">
        <v>1363</v>
      </c>
      <c r="Y63" s="213" t="s">
        <v>1364</v>
      </c>
    </row>
    <row r="64" spans="1:25" ht="12.75">
      <c r="A64" s="220">
        <v>384021</v>
      </c>
      <c r="B64" s="212" t="s">
        <v>319</v>
      </c>
      <c r="C64" s="212" t="s">
        <v>319</v>
      </c>
      <c r="D64" s="213" t="s">
        <v>320</v>
      </c>
      <c r="E64" s="323">
        <v>496055</v>
      </c>
      <c r="F64" s="324" t="s">
        <v>1001</v>
      </c>
      <c r="G64" s="324" t="s">
        <v>1001</v>
      </c>
      <c r="H64" s="325" t="s">
        <v>1365</v>
      </c>
      <c r="I64" s="326" t="s">
        <v>480</v>
      </c>
      <c r="J64" s="214">
        <v>383452</v>
      </c>
      <c r="K64" s="64" t="s">
        <v>738</v>
      </c>
      <c r="L64" s="210" t="s">
        <v>1366</v>
      </c>
      <c r="M64" s="215" t="s">
        <v>302</v>
      </c>
      <c r="N64" s="290">
        <v>385157</v>
      </c>
      <c r="O64" s="64" t="s">
        <v>1033</v>
      </c>
      <c r="P64" s="64" t="s">
        <v>885</v>
      </c>
      <c r="Q64" s="65" t="s">
        <v>163</v>
      </c>
      <c r="V64" s="211">
        <v>440005</v>
      </c>
      <c r="W64" s="212" t="s">
        <v>1162</v>
      </c>
      <c r="X64" s="212" t="s">
        <v>1367</v>
      </c>
      <c r="Y64" s="213" t="s">
        <v>1368</v>
      </c>
    </row>
    <row r="65" spans="1:25" ht="12.75">
      <c r="A65" s="211">
        <v>384022</v>
      </c>
      <c r="B65" s="212" t="s">
        <v>323</v>
      </c>
      <c r="C65" s="212" t="s">
        <v>323</v>
      </c>
      <c r="D65" s="213" t="s">
        <v>324</v>
      </c>
      <c r="E65" s="323">
        <v>496056</v>
      </c>
      <c r="F65" s="324" t="s">
        <v>1002</v>
      </c>
      <c r="G65" s="324" t="s">
        <v>1002</v>
      </c>
      <c r="H65" s="325" t="s">
        <v>1369</v>
      </c>
      <c r="I65" s="326" t="s">
        <v>481</v>
      </c>
      <c r="J65" s="214">
        <v>383453</v>
      </c>
      <c r="K65" s="64" t="s">
        <v>740</v>
      </c>
      <c r="L65" s="210" t="s">
        <v>1370</v>
      </c>
      <c r="M65" s="215" t="s">
        <v>304</v>
      </c>
      <c r="N65" s="290">
        <v>385159</v>
      </c>
      <c r="O65" s="64" t="s">
        <v>1110</v>
      </c>
      <c r="P65" s="64" t="s">
        <v>1371</v>
      </c>
      <c r="Q65" s="65" t="s">
        <v>1372</v>
      </c>
      <c r="V65" s="211">
        <v>440006</v>
      </c>
      <c r="W65" s="212" t="s">
        <v>1163</v>
      </c>
      <c r="X65" s="212" t="s">
        <v>1373</v>
      </c>
      <c r="Y65" s="213" t="s">
        <v>1374</v>
      </c>
    </row>
    <row r="66" spans="1:25" ht="12.75">
      <c r="A66" s="211">
        <v>384023</v>
      </c>
      <c r="B66" s="212" t="s">
        <v>326</v>
      </c>
      <c r="C66" s="212" t="s">
        <v>326</v>
      </c>
      <c r="D66" s="213" t="s">
        <v>327</v>
      </c>
      <c r="E66" s="323">
        <v>496057</v>
      </c>
      <c r="F66" s="324" t="s">
        <v>998</v>
      </c>
      <c r="G66" s="324" t="s">
        <v>998</v>
      </c>
      <c r="H66" s="325" t="s">
        <v>1350</v>
      </c>
      <c r="I66" s="326" t="s">
        <v>477</v>
      </c>
      <c r="J66" s="214">
        <v>383454</v>
      </c>
      <c r="K66" s="64" t="s">
        <v>1094</v>
      </c>
      <c r="L66" s="210" t="s">
        <v>1375</v>
      </c>
      <c r="M66" s="215" t="s">
        <v>307</v>
      </c>
      <c r="N66" s="290">
        <v>385161</v>
      </c>
      <c r="O66" s="64" t="s">
        <v>739</v>
      </c>
      <c r="P66" s="64" t="s">
        <v>1376</v>
      </c>
      <c r="Q66" s="65" t="s">
        <v>305</v>
      </c>
      <c r="V66" s="211">
        <v>440007</v>
      </c>
      <c r="W66" s="212" t="s">
        <v>1164</v>
      </c>
      <c r="X66" s="212" t="s">
        <v>1377</v>
      </c>
      <c r="Y66" s="213" t="s">
        <v>1378</v>
      </c>
    </row>
    <row r="67" spans="1:25" ht="12.75">
      <c r="A67" s="211">
        <v>384024</v>
      </c>
      <c r="B67" s="212" t="s">
        <v>329</v>
      </c>
      <c r="C67" s="212" t="s">
        <v>329</v>
      </c>
      <c r="D67" s="213" t="s">
        <v>330</v>
      </c>
      <c r="E67" s="323">
        <v>496058</v>
      </c>
      <c r="F67" s="324" t="s">
        <v>1003</v>
      </c>
      <c r="G67" s="324" t="s">
        <v>1003</v>
      </c>
      <c r="H67" s="325" t="s">
        <v>1379</v>
      </c>
      <c r="I67" s="326" t="s">
        <v>482</v>
      </c>
      <c r="J67" s="214">
        <v>383455</v>
      </c>
      <c r="K67" s="64" t="s">
        <v>1095</v>
      </c>
      <c r="L67" s="210" t="s">
        <v>1380</v>
      </c>
      <c r="M67" s="215" t="s">
        <v>310</v>
      </c>
      <c r="N67" s="290">
        <v>385172</v>
      </c>
      <c r="O67" s="64" t="s">
        <v>741</v>
      </c>
      <c r="P67" s="64" t="s">
        <v>889</v>
      </c>
      <c r="Q67" s="65" t="s">
        <v>37</v>
      </c>
      <c r="V67" s="211">
        <v>440008</v>
      </c>
      <c r="W67" s="212" t="s">
        <v>1165</v>
      </c>
      <c r="X67" s="212" t="s">
        <v>1381</v>
      </c>
      <c r="Y67" s="213" t="s">
        <v>1382</v>
      </c>
    </row>
    <row r="68" spans="1:25" ht="12.75">
      <c r="A68" s="211">
        <v>384025</v>
      </c>
      <c r="B68" s="212" t="s">
        <v>332</v>
      </c>
      <c r="C68" s="212" t="s">
        <v>332</v>
      </c>
      <c r="D68" s="213" t="s">
        <v>333</v>
      </c>
      <c r="E68" s="323">
        <v>496059</v>
      </c>
      <c r="F68" s="324" t="s">
        <v>483</v>
      </c>
      <c r="G68" s="324" t="s">
        <v>483</v>
      </c>
      <c r="H68" s="325" t="s">
        <v>1383</v>
      </c>
      <c r="I68" s="326" t="s">
        <v>484</v>
      </c>
      <c r="J68" s="214">
        <v>383456</v>
      </c>
      <c r="K68" s="64" t="s">
        <v>1096</v>
      </c>
      <c r="L68" s="210" t="s">
        <v>1384</v>
      </c>
      <c r="M68" s="215" t="s">
        <v>313</v>
      </c>
      <c r="N68" s="290">
        <v>385175</v>
      </c>
      <c r="O68" s="64" t="s">
        <v>742</v>
      </c>
      <c r="P68" s="64" t="s">
        <v>890</v>
      </c>
      <c r="Q68" s="65" t="s">
        <v>114</v>
      </c>
      <c r="V68" s="290">
        <v>300001</v>
      </c>
      <c r="W68" s="64" t="s">
        <v>930</v>
      </c>
      <c r="X68" s="64" t="s">
        <v>930</v>
      </c>
      <c r="Y68" s="65" t="s">
        <v>1385</v>
      </c>
    </row>
    <row r="69" spans="1:25" ht="12.75">
      <c r="A69" s="211">
        <v>384027</v>
      </c>
      <c r="B69" s="212" t="s">
        <v>335</v>
      </c>
      <c r="C69" s="212" t="s">
        <v>335</v>
      </c>
      <c r="D69" s="213" t="s">
        <v>170</v>
      </c>
      <c r="E69" s="323">
        <v>496060</v>
      </c>
      <c r="F69" s="324" t="s">
        <v>1004</v>
      </c>
      <c r="G69" s="324" t="s">
        <v>1004</v>
      </c>
      <c r="H69" s="325" t="s">
        <v>1386</v>
      </c>
      <c r="I69" s="326" t="s">
        <v>485</v>
      </c>
      <c r="J69" s="214">
        <v>383457</v>
      </c>
      <c r="K69" s="64" t="s">
        <v>1097</v>
      </c>
      <c r="L69" s="210" t="s">
        <v>1387</v>
      </c>
      <c r="M69" s="215" t="s">
        <v>317</v>
      </c>
      <c r="N69" s="290">
        <v>385176</v>
      </c>
      <c r="O69" s="64" t="s">
        <v>743</v>
      </c>
      <c r="P69" s="64" t="s">
        <v>891</v>
      </c>
      <c r="Q69" s="65" t="s">
        <v>314</v>
      </c>
      <c r="V69" s="290">
        <v>393001</v>
      </c>
      <c r="W69" s="64" t="s">
        <v>931</v>
      </c>
      <c r="X69" s="64" t="s">
        <v>932</v>
      </c>
      <c r="Y69" s="65" t="s">
        <v>1388</v>
      </c>
    </row>
    <row r="70" spans="1:25" ht="12.75">
      <c r="A70" s="211">
        <v>384028</v>
      </c>
      <c r="B70" s="212" t="s">
        <v>336</v>
      </c>
      <c r="C70" s="212" t="s">
        <v>336</v>
      </c>
      <c r="D70" s="213" t="s">
        <v>337</v>
      </c>
      <c r="E70" s="323">
        <v>496061</v>
      </c>
      <c r="F70" s="324" t="s">
        <v>1005</v>
      </c>
      <c r="G70" s="324" t="s">
        <v>1005</v>
      </c>
      <c r="H70" s="325" t="s">
        <v>1389</v>
      </c>
      <c r="I70" s="326" t="s">
        <v>486</v>
      </c>
      <c r="J70" s="214">
        <v>383458</v>
      </c>
      <c r="K70" s="64" t="s">
        <v>1098</v>
      </c>
      <c r="L70" s="210" t="s">
        <v>1390</v>
      </c>
      <c r="M70" s="215" t="s">
        <v>321</v>
      </c>
      <c r="N70" s="290">
        <v>385183</v>
      </c>
      <c r="O70" s="64" t="s">
        <v>744</v>
      </c>
      <c r="P70" s="64" t="s">
        <v>892</v>
      </c>
      <c r="Q70" s="65" t="s">
        <v>318</v>
      </c>
      <c r="V70" s="290">
        <v>393002</v>
      </c>
      <c r="W70" s="64" t="s">
        <v>933</v>
      </c>
      <c r="X70" s="64" t="s">
        <v>934</v>
      </c>
      <c r="Y70" s="65" t="s">
        <v>1391</v>
      </c>
    </row>
    <row r="71" spans="1:25" ht="12.75">
      <c r="A71" s="211">
        <v>384029</v>
      </c>
      <c r="B71" s="212" t="s">
        <v>261</v>
      </c>
      <c r="C71" s="212" t="s">
        <v>261</v>
      </c>
      <c r="D71" s="213" t="s">
        <v>262</v>
      </c>
      <c r="E71" s="323">
        <v>496062</v>
      </c>
      <c r="F71" s="324" t="s">
        <v>1006</v>
      </c>
      <c r="G71" s="324" t="s">
        <v>1006</v>
      </c>
      <c r="H71" s="325" t="s">
        <v>1392</v>
      </c>
      <c r="I71" s="326" t="s">
        <v>487</v>
      </c>
      <c r="J71" s="214">
        <v>383501</v>
      </c>
      <c r="K71" s="64" t="s">
        <v>747</v>
      </c>
      <c r="L71" s="210" t="s">
        <v>897</v>
      </c>
      <c r="M71" s="215" t="s">
        <v>325</v>
      </c>
      <c r="N71" s="290">
        <v>385195</v>
      </c>
      <c r="O71" s="64" t="s">
        <v>745</v>
      </c>
      <c r="P71" s="64" t="s">
        <v>893</v>
      </c>
      <c r="Q71" s="65" t="s">
        <v>322</v>
      </c>
      <c r="V71" s="290">
        <v>393003</v>
      </c>
      <c r="W71" s="64" t="s">
        <v>935</v>
      </c>
      <c r="X71" s="64" t="s">
        <v>936</v>
      </c>
      <c r="Y71" s="65" t="s">
        <v>937</v>
      </c>
    </row>
    <row r="72" spans="1:25" ht="12.75">
      <c r="A72" s="220">
        <v>384031</v>
      </c>
      <c r="B72" s="212" t="s">
        <v>341</v>
      </c>
      <c r="C72" s="212" t="s">
        <v>341</v>
      </c>
      <c r="D72" s="213" t="s">
        <v>341</v>
      </c>
      <c r="E72" s="323">
        <v>496063</v>
      </c>
      <c r="F72" s="324" t="s">
        <v>1007</v>
      </c>
      <c r="G72" s="324" t="s">
        <v>1007</v>
      </c>
      <c r="H72" s="325" t="s">
        <v>1393</v>
      </c>
      <c r="I72" s="326" t="s">
        <v>488</v>
      </c>
      <c r="J72" s="214">
        <v>383502</v>
      </c>
      <c r="K72" s="64" t="s">
        <v>749</v>
      </c>
      <c r="L72" s="210" t="s">
        <v>899</v>
      </c>
      <c r="M72" s="215" t="s">
        <v>328</v>
      </c>
      <c r="N72" s="290">
        <v>385197</v>
      </c>
      <c r="O72" s="64" t="s">
        <v>1111</v>
      </c>
      <c r="P72" s="64" t="s">
        <v>1394</v>
      </c>
      <c r="Q72" s="65" t="s">
        <v>229</v>
      </c>
      <c r="V72" s="290">
        <v>393004</v>
      </c>
      <c r="W72" s="64" t="s">
        <v>938</v>
      </c>
      <c r="X72" s="64" t="s">
        <v>939</v>
      </c>
      <c r="Y72" s="65" t="s">
        <v>1395</v>
      </c>
    </row>
    <row r="73" spans="1:25" ht="12.75">
      <c r="A73" s="220">
        <v>384032</v>
      </c>
      <c r="B73" s="212" t="s">
        <v>343</v>
      </c>
      <c r="C73" s="212" t="s">
        <v>343</v>
      </c>
      <c r="D73" s="213" t="s">
        <v>344</v>
      </c>
      <c r="E73" s="323">
        <v>496064</v>
      </c>
      <c r="F73" s="324" t="s">
        <v>1008</v>
      </c>
      <c r="G73" s="324" t="s">
        <v>1008</v>
      </c>
      <c r="H73" s="325" t="s">
        <v>1396</v>
      </c>
      <c r="I73" s="326" t="s">
        <v>489</v>
      </c>
      <c r="J73" s="214">
        <v>383503</v>
      </c>
      <c r="K73" s="64" t="s">
        <v>751</v>
      </c>
      <c r="L73" s="210" t="s">
        <v>901</v>
      </c>
      <c r="M73" s="215" t="s">
        <v>331</v>
      </c>
      <c r="N73" s="290">
        <v>385220</v>
      </c>
      <c r="O73" s="64" t="s">
        <v>746</v>
      </c>
      <c r="P73" s="64" t="s">
        <v>894</v>
      </c>
      <c r="Q73" s="65" t="s">
        <v>247</v>
      </c>
      <c r="V73" s="290">
        <v>393005</v>
      </c>
      <c r="W73" s="64" t="s">
        <v>940</v>
      </c>
      <c r="X73" s="64" t="s">
        <v>941</v>
      </c>
      <c r="Y73" s="65" t="s">
        <v>942</v>
      </c>
    </row>
    <row r="74" spans="1:25" ht="12.75">
      <c r="A74" s="211">
        <v>384033</v>
      </c>
      <c r="B74" s="212" t="s">
        <v>347</v>
      </c>
      <c r="C74" s="212" t="s">
        <v>347</v>
      </c>
      <c r="D74" s="213" t="s">
        <v>348</v>
      </c>
      <c r="E74" s="323">
        <v>496065</v>
      </c>
      <c r="F74" s="324" t="s">
        <v>1009</v>
      </c>
      <c r="G74" s="324" t="s">
        <v>1009</v>
      </c>
      <c r="H74" s="325" t="s">
        <v>1397</v>
      </c>
      <c r="I74" s="326" t="s">
        <v>490</v>
      </c>
      <c r="J74" s="214">
        <v>383504</v>
      </c>
      <c r="K74" s="64" t="s">
        <v>753</v>
      </c>
      <c r="L74" s="210" t="s">
        <v>903</v>
      </c>
      <c r="M74" s="215" t="s">
        <v>334</v>
      </c>
      <c r="N74" s="290">
        <v>385235</v>
      </c>
      <c r="O74" s="64" t="s">
        <v>748</v>
      </c>
      <c r="P74" s="64" t="s">
        <v>1398</v>
      </c>
      <c r="Q74" s="65" t="s">
        <v>251</v>
      </c>
      <c r="V74" s="290">
        <v>392001</v>
      </c>
      <c r="W74" s="64" t="s">
        <v>917</v>
      </c>
      <c r="X74" s="64" t="s">
        <v>918</v>
      </c>
      <c r="Y74" s="65" t="s">
        <v>1399</v>
      </c>
    </row>
    <row r="75" spans="1:25" ht="12.75">
      <c r="A75" s="211">
        <v>384034</v>
      </c>
      <c r="B75" s="212" t="s">
        <v>351</v>
      </c>
      <c r="C75" s="212" t="s">
        <v>351</v>
      </c>
      <c r="D75" s="213" t="s">
        <v>352</v>
      </c>
      <c r="E75" s="323">
        <v>496066</v>
      </c>
      <c r="F75" s="324" t="s">
        <v>1010</v>
      </c>
      <c r="G75" s="324" t="s">
        <v>1010</v>
      </c>
      <c r="H75" s="325" t="s">
        <v>1400</v>
      </c>
      <c r="I75" s="326" t="s">
        <v>491</v>
      </c>
      <c r="J75" s="214">
        <v>383505</v>
      </c>
      <c r="K75" s="64" t="s">
        <v>755</v>
      </c>
      <c r="L75" s="210" t="s">
        <v>905</v>
      </c>
      <c r="M75" s="215" t="s">
        <v>168</v>
      </c>
      <c r="N75" s="290">
        <v>385236</v>
      </c>
      <c r="O75" s="64" t="s">
        <v>750</v>
      </c>
      <c r="P75" s="64" t="s">
        <v>1401</v>
      </c>
      <c r="Q75" s="65" t="s">
        <v>255</v>
      </c>
      <c r="V75" s="290">
        <v>373001</v>
      </c>
      <c r="W75" s="64" t="s">
        <v>943</v>
      </c>
      <c r="X75" s="64" t="s">
        <v>1402</v>
      </c>
      <c r="Y75" s="65" t="s">
        <v>944</v>
      </c>
    </row>
    <row r="76" spans="1:25" ht="13.5" thickBot="1">
      <c r="A76" s="221">
        <v>384036</v>
      </c>
      <c r="B76" s="212" t="s">
        <v>354</v>
      </c>
      <c r="C76" s="212" t="s">
        <v>354</v>
      </c>
      <c r="D76" s="213" t="s">
        <v>355</v>
      </c>
      <c r="E76" s="323">
        <v>496067</v>
      </c>
      <c r="F76" s="324" t="s">
        <v>1011</v>
      </c>
      <c r="G76" s="324" t="s">
        <v>1011</v>
      </c>
      <c r="H76" s="325" t="s">
        <v>1403</v>
      </c>
      <c r="I76" s="326" t="s">
        <v>492</v>
      </c>
      <c r="J76" s="214">
        <v>383506</v>
      </c>
      <c r="K76" s="64" t="s">
        <v>757</v>
      </c>
      <c r="L76" s="210" t="s">
        <v>907</v>
      </c>
      <c r="M76" s="215" t="s">
        <v>338</v>
      </c>
      <c r="N76" s="290">
        <v>385245</v>
      </c>
      <c r="O76" s="64" t="s">
        <v>752</v>
      </c>
      <c r="P76" s="64" t="s">
        <v>895</v>
      </c>
      <c r="Q76" s="65" t="s">
        <v>269</v>
      </c>
      <c r="V76" s="216">
        <v>373002</v>
      </c>
      <c r="W76" s="217" t="s">
        <v>945</v>
      </c>
      <c r="X76" s="217" t="s">
        <v>1404</v>
      </c>
      <c r="Y76" s="218" t="s">
        <v>1405</v>
      </c>
    </row>
    <row r="77" spans="1:17" ht="12.75">
      <c r="A77" s="211">
        <v>384037</v>
      </c>
      <c r="B77" s="212" t="s">
        <v>357</v>
      </c>
      <c r="C77" s="212" t="s">
        <v>357</v>
      </c>
      <c r="D77" s="213" t="s">
        <v>358</v>
      </c>
      <c r="E77" s="323">
        <v>496068</v>
      </c>
      <c r="F77" s="324" t="s">
        <v>1012</v>
      </c>
      <c r="G77" s="324" t="s">
        <v>1012</v>
      </c>
      <c r="H77" s="325" t="s">
        <v>1406</v>
      </c>
      <c r="I77" s="326" t="s">
        <v>493</v>
      </c>
      <c r="J77" s="214">
        <v>383507</v>
      </c>
      <c r="K77" s="64" t="s">
        <v>759</v>
      </c>
      <c r="L77" s="210" t="s">
        <v>909</v>
      </c>
      <c r="M77" s="215" t="s">
        <v>340</v>
      </c>
      <c r="N77" s="290">
        <v>385246</v>
      </c>
      <c r="O77" s="64" t="s">
        <v>754</v>
      </c>
      <c r="P77" s="64" t="s">
        <v>896</v>
      </c>
      <c r="Q77" s="65" t="s">
        <v>272</v>
      </c>
    </row>
    <row r="78" spans="1:17" ht="12.75">
      <c r="A78" s="220">
        <v>384038</v>
      </c>
      <c r="B78" s="212" t="s">
        <v>360</v>
      </c>
      <c r="C78" s="212" t="s">
        <v>360</v>
      </c>
      <c r="D78" s="213" t="s">
        <v>361</v>
      </c>
      <c r="E78" s="323">
        <v>496069</v>
      </c>
      <c r="F78" s="324" t="s">
        <v>1013</v>
      </c>
      <c r="G78" s="324" t="s">
        <v>1013</v>
      </c>
      <c r="H78" s="325" t="s">
        <v>1407</v>
      </c>
      <c r="I78" s="326" t="s">
        <v>494</v>
      </c>
      <c r="J78" s="214">
        <v>383508</v>
      </c>
      <c r="K78" s="64" t="s">
        <v>1032</v>
      </c>
      <c r="L78" s="210" t="s">
        <v>1408</v>
      </c>
      <c r="M78" s="215" t="s">
        <v>1409</v>
      </c>
      <c r="N78" s="290">
        <v>385248</v>
      </c>
      <c r="O78" s="64" t="s">
        <v>756</v>
      </c>
      <c r="P78" s="64" t="s">
        <v>898</v>
      </c>
      <c r="Q78" s="65" t="s">
        <v>339</v>
      </c>
    </row>
    <row r="79" spans="1:17" ht="12.75">
      <c r="A79" s="211">
        <v>384039</v>
      </c>
      <c r="B79" s="212" t="s">
        <v>363</v>
      </c>
      <c r="C79" s="212" t="s">
        <v>363</v>
      </c>
      <c r="D79" s="213" t="s">
        <v>364</v>
      </c>
      <c r="E79" s="323">
        <v>496070</v>
      </c>
      <c r="F79" s="324" t="s">
        <v>1014</v>
      </c>
      <c r="G79" s="324" t="s">
        <v>1014</v>
      </c>
      <c r="H79" s="325" t="s">
        <v>1410</v>
      </c>
      <c r="I79" s="326" t="s">
        <v>495</v>
      </c>
      <c r="J79" s="214">
        <v>383509</v>
      </c>
      <c r="K79" s="64" t="s">
        <v>762</v>
      </c>
      <c r="L79" s="210" t="s">
        <v>912</v>
      </c>
      <c r="M79" s="215" t="s">
        <v>345</v>
      </c>
      <c r="N79" s="290">
        <v>385249</v>
      </c>
      <c r="O79" s="64" t="s">
        <v>758</v>
      </c>
      <c r="P79" s="64" t="s">
        <v>900</v>
      </c>
      <c r="Q79" s="65" t="s">
        <v>278</v>
      </c>
    </row>
    <row r="80" spans="1:17" ht="12.75">
      <c r="A80" s="211">
        <v>384040</v>
      </c>
      <c r="B80" s="212" t="s">
        <v>366</v>
      </c>
      <c r="C80" s="212" t="s">
        <v>366</v>
      </c>
      <c r="D80" s="213" t="s">
        <v>367</v>
      </c>
      <c r="E80" s="323">
        <v>496071</v>
      </c>
      <c r="F80" s="324" t="s">
        <v>1015</v>
      </c>
      <c r="G80" s="324" t="s">
        <v>1015</v>
      </c>
      <c r="H80" s="325" t="s">
        <v>1411</v>
      </c>
      <c r="I80" s="326" t="s">
        <v>496</v>
      </c>
      <c r="J80" s="214">
        <v>383510</v>
      </c>
      <c r="K80" s="64" t="s">
        <v>764</v>
      </c>
      <c r="L80" s="210" t="s">
        <v>914</v>
      </c>
      <c r="M80" s="215" t="s">
        <v>349</v>
      </c>
      <c r="N80" s="290">
        <v>385250</v>
      </c>
      <c r="O80" s="64" t="s">
        <v>760</v>
      </c>
      <c r="P80" s="64" t="s">
        <v>902</v>
      </c>
      <c r="Q80" s="65" t="s">
        <v>342</v>
      </c>
    </row>
    <row r="81" spans="1:17" ht="12.75">
      <c r="A81" s="211">
        <v>384041</v>
      </c>
      <c r="B81" s="212" t="s">
        <v>165</v>
      </c>
      <c r="C81" s="212" t="s">
        <v>165</v>
      </c>
      <c r="D81" s="213" t="s">
        <v>368</v>
      </c>
      <c r="E81" s="323">
        <v>496072</v>
      </c>
      <c r="F81" s="324" t="s">
        <v>1016</v>
      </c>
      <c r="G81" s="324" t="s">
        <v>1016</v>
      </c>
      <c r="H81" s="325" t="s">
        <v>1412</v>
      </c>
      <c r="I81" s="326" t="s">
        <v>497</v>
      </c>
      <c r="J81" s="214">
        <v>383901</v>
      </c>
      <c r="K81" s="64" t="s">
        <v>1099</v>
      </c>
      <c r="L81" s="210" t="s">
        <v>1413</v>
      </c>
      <c r="M81" s="215" t="s">
        <v>353</v>
      </c>
      <c r="N81" s="290">
        <v>385256</v>
      </c>
      <c r="O81" s="64" t="s">
        <v>761</v>
      </c>
      <c r="P81" s="64" t="s">
        <v>904</v>
      </c>
      <c r="Q81" s="65" t="s">
        <v>346</v>
      </c>
    </row>
    <row r="82" spans="1:17" ht="12.75">
      <c r="A82" s="211">
        <v>384071</v>
      </c>
      <c r="B82" s="212" t="s">
        <v>369</v>
      </c>
      <c r="C82" s="212" t="s">
        <v>369</v>
      </c>
      <c r="D82" s="213" t="s">
        <v>370</v>
      </c>
      <c r="E82" s="323">
        <v>496073</v>
      </c>
      <c r="F82" s="324" t="s">
        <v>1017</v>
      </c>
      <c r="G82" s="324" t="s">
        <v>1017</v>
      </c>
      <c r="H82" s="325" t="s">
        <v>1414</v>
      </c>
      <c r="I82" s="326" t="s">
        <v>498</v>
      </c>
      <c r="J82" s="294">
        <v>383903</v>
      </c>
      <c r="K82" s="295" t="s">
        <v>1100</v>
      </c>
      <c r="L82" s="210" t="s">
        <v>1415</v>
      </c>
      <c r="M82" s="303" t="s">
        <v>1416</v>
      </c>
      <c r="N82" s="290">
        <v>385257</v>
      </c>
      <c r="O82" s="64" t="s">
        <v>763</v>
      </c>
      <c r="P82" s="64" t="s">
        <v>906</v>
      </c>
      <c r="Q82" s="65" t="s">
        <v>350</v>
      </c>
    </row>
    <row r="83" spans="1:17" ht="12.75">
      <c r="A83" s="220">
        <v>384074</v>
      </c>
      <c r="B83" s="212" t="s">
        <v>371</v>
      </c>
      <c r="C83" s="212" t="s">
        <v>371</v>
      </c>
      <c r="D83" s="213" t="s">
        <v>372</v>
      </c>
      <c r="E83" s="323">
        <v>496074</v>
      </c>
      <c r="F83" s="324" t="s">
        <v>1018</v>
      </c>
      <c r="G83" s="324" t="s">
        <v>1018</v>
      </c>
      <c r="H83" s="325" t="s">
        <v>1417</v>
      </c>
      <c r="I83" s="326" t="s">
        <v>499</v>
      </c>
      <c r="J83" s="214">
        <v>383904</v>
      </c>
      <c r="K83" s="64" t="s">
        <v>1101</v>
      </c>
      <c r="L83" s="210" t="s">
        <v>1418</v>
      </c>
      <c r="M83" s="215" t="s">
        <v>1419</v>
      </c>
      <c r="N83" s="290">
        <v>385301</v>
      </c>
      <c r="O83" s="64" t="s">
        <v>765</v>
      </c>
      <c r="P83" s="64" t="s">
        <v>908</v>
      </c>
      <c r="Q83" s="65" t="s">
        <v>356</v>
      </c>
    </row>
    <row r="84" spans="1:17" ht="12.75">
      <c r="A84" s="220">
        <v>384077</v>
      </c>
      <c r="B84" s="212" t="s">
        <v>336</v>
      </c>
      <c r="C84" s="212" t="s">
        <v>336</v>
      </c>
      <c r="D84" s="213" t="s">
        <v>337</v>
      </c>
      <c r="E84" s="323">
        <v>496075</v>
      </c>
      <c r="F84" s="324" t="s">
        <v>1019</v>
      </c>
      <c r="G84" s="324" t="s">
        <v>1019</v>
      </c>
      <c r="H84" s="325" t="s">
        <v>1420</v>
      </c>
      <c r="I84" s="326" t="s">
        <v>500</v>
      </c>
      <c r="J84" s="214">
        <v>383601</v>
      </c>
      <c r="K84" s="64" t="s">
        <v>1102</v>
      </c>
      <c r="L84" s="64" t="s">
        <v>1421</v>
      </c>
      <c r="M84" s="215"/>
      <c r="N84" s="290">
        <v>385302</v>
      </c>
      <c r="O84" s="64" t="s">
        <v>766</v>
      </c>
      <c r="P84" s="64" t="s">
        <v>910</v>
      </c>
      <c r="Q84" s="65" t="s">
        <v>359</v>
      </c>
    </row>
    <row r="85" spans="1:17" ht="12.75">
      <c r="A85" s="220">
        <v>384082</v>
      </c>
      <c r="B85" s="212" t="s">
        <v>966</v>
      </c>
      <c r="C85" s="212" t="s">
        <v>966</v>
      </c>
      <c r="D85" s="213" t="s">
        <v>373</v>
      </c>
      <c r="E85" s="323">
        <v>496076</v>
      </c>
      <c r="F85" s="324" t="s">
        <v>1020</v>
      </c>
      <c r="G85" s="324" t="s">
        <v>1020</v>
      </c>
      <c r="H85" s="325" t="s">
        <v>1422</v>
      </c>
      <c r="I85" s="326" t="s">
        <v>501</v>
      </c>
      <c r="J85" s="214"/>
      <c r="K85" s="64"/>
      <c r="L85" s="64"/>
      <c r="M85" s="215"/>
      <c r="N85" s="290">
        <v>385303</v>
      </c>
      <c r="O85" s="64" t="s">
        <v>767</v>
      </c>
      <c r="P85" s="64" t="s">
        <v>911</v>
      </c>
      <c r="Q85" s="65" t="s">
        <v>362</v>
      </c>
    </row>
    <row r="86" spans="1:17" ht="12.75">
      <c r="A86" s="220">
        <v>384083</v>
      </c>
      <c r="B86" s="212" t="s">
        <v>374</v>
      </c>
      <c r="C86" s="212" t="s">
        <v>374</v>
      </c>
      <c r="D86" s="213" t="s">
        <v>375</v>
      </c>
      <c r="E86" s="323">
        <v>496077</v>
      </c>
      <c r="F86" s="324" t="s">
        <v>1021</v>
      </c>
      <c r="G86" s="324" t="s">
        <v>1021</v>
      </c>
      <c r="H86" s="325" t="s">
        <v>1423</v>
      </c>
      <c r="I86" s="326" t="s">
        <v>502</v>
      </c>
      <c r="J86" s="6"/>
      <c r="K86" s="6"/>
      <c r="L86" s="6"/>
      <c r="M86" s="6"/>
      <c r="N86" s="290">
        <v>385304</v>
      </c>
      <c r="O86" s="64" t="s">
        <v>768</v>
      </c>
      <c r="P86" s="64" t="s">
        <v>913</v>
      </c>
      <c r="Q86" s="65" t="s">
        <v>365</v>
      </c>
    </row>
    <row r="87" spans="1:17" ht="12.75">
      <c r="A87" s="220">
        <v>384084</v>
      </c>
      <c r="B87" s="212" t="s">
        <v>967</v>
      </c>
      <c r="C87" s="212" t="s">
        <v>967</v>
      </c>
      <c r="D87" s="213" t="s">
        <v>376</v>
      </c>
      <c r="E87" s="323">
        <v>496078</v>
      </c>
      <c r="F87" s="324" t="s">
        <v>1022</v>
      </c>
      <c r="G87" s="324" t="s">
        <v>1022</v>
      </c>
      <c r="H87" s="325" t="s">
        <v>1424</v>
      </c>
      <c r="I87" s="326" t="s">
        <v>503</v>
      </c>
      <c r="J87" s="6"/>
      <c r="K87" s="6"/>
      <c r="L87" s="6"/>
      <c r="M87" s="6"/>
      <c r="N87" s="290">
        <v>385331</v>
      </c>
      <c r="O87" s="64" t="s">
        <v>769</v>
      </c>
      <c r="P87" s="64" t="s">
        <v>915</v>
      </c>
      <c r="Q87" s="65" t="s">
        <v>117</v>
      </c>
    </row>
    <row r="88" spans="1:17" ht="12.75">
      <c r="A88" s="220">
        <v>384085</v>
      </c>
      <c r="B88" s="212" t="s">
        <v>968</v>
      </c>
      <c r="C88" s="212" t="s">
        <v>968</v>
      </c>
      <c r="D88" s="213" t="s">
        <v>378</v>
      </c>
      <c r="E88" s="323">
        <v>496079</v>
      </c>
      <c r="F88" s="324" t="s">
        <v>1023</v>
      </c>
      <c r="G88" s="324" t="s">
        <v>1023</v>
      </c>
      <c r="H88" s="325" t="s">
        <v>1425</v>
      </c>
      <c r="I88" s="326" t="s">
        <v>504</v>
      </c>
      <c r="J88" s="6"/>
      <c r="K88" s="6"/>
      <c r="L88" s="6"/>
      <c r="M88" s="6"/>
      <c r="N88" s="290">
        <v>385332</v>
      </c>
      <c r="O88" s="64" t="s">
        <v>695</v>
      </c>
      <c r="P88" s="64" t="s">
        <v>850</v>
      </c>
      <c r="Q88" s="65" t="s">
        <v>226</v>
      </c>
    </row>
    <row r="89" spans="1:17" ht="12.75">
      <c r="A89" s="220">
        <v>384086</v>
      </c>
      <c r="B89" s="212" t="s">
        <v>380</v>
      </c>
      <c r="C89" s="212" t="s">
        <v>380</v>
      </c>
      <c r="D89" s="213" t="s">
        <v>381</v>
      </c>
      <c r="E89" s="323">
        <v>496080</v>
      </c>
      <c r="F89" s="324" t="s">
        <v>1024</v>
      </c>
      <c r="G89" s="324" t="s">
        <v>1024</v>
      </c>
      <c r="H89" s="325" t="s">
        <v>1426</v>
      </c>
      <c r="I89" s="326" t="s">
        <v>505</v>
      </c>
      <c r="J89" s="6"/>
      <c r="K89" s="6"/>
      <c r="L89" s="6"/>
      <c r="M89" s="6"/>
      <c r="N89" s="290">
        <v>385333</v>
      </c>
      <c r="O89" s="64" t="s">
        <v>770</v>
      </c>
      <c r="P89" s="64" t="s">
        <v>916</v>
      </c>
      <c r="Q89" s="65" t="s">
        <v>120</v>
      </c>
    </row>
    <row r="90" spans="1:17" ht="12.75">
      <c r="A90" s="220">
        <v>384087</v>
      </c>
      <c r="B90" s="212" t="s">
        <v>383</v>
      </c>
      <c r="C90" s="212" t="s">
        <v>383</v>
      </c>
      <c r="D90" s="213" t="s">
        <v>384</v>
      </c>
      <c r="E90" s="323">
        <v>496081</v>
      </c>
      <c r="F90" s="324" t="s">
        <v>1025</v>
      </c>
      <c r="G90" s="324" t="s">
        <v>1025</v>
      </c>
      <c r="H90" s="325" t="s">
        <v>1427</v>
      </c>
      <c r="I90" s="326" t="s">
        <v>506</v>
      </c>
      <c r="J90" s="6"/>
      <c r="K90" s="6"/>
      <c r="L90" s="6"/>
      <c r="M90" s="6"/>
      <c r="N90" s="290">
        <v>385334</v>
      </c>
      <c r="O90" s="64" t="s">
        <v>1034</v>
      </c>
      <c r="P90" s="64" t="s">
        <v>1428</v>
      </c>
      <c r="Q90" s="65" t="s">
        <v>1429</v>
      </c>
    </row>
    <row r="91" spans="1:17" ht="12.75">
      <c r="A91" s="220">
        <v>384088</v>
      </c>
      <c r="B91" s="212" t="s">
        <v>386</v>
      </c>
      <c r="C91" s="212" t="s">
        <v>386</v>
      </c>
      <c r="D91" s="213" t="s">
        <v>387</v>
      </c>
      <c r="E91" s="323">
        <v>496082</v>
      </c>
      <c r="F91" s="324" t="s">
        <v>1026</v>
      </c>
      <c r="G91" s="324" t="s">
        <v>1026</v>
      </c>
      <c r="H91" s="325" t="s">
        <v>1430</v>
      </c>
      <c r="I91" s="326" t="s">
        <v>507</v>
      </c>
      <c r="J91" s="6"/>
      <c r="K91" s="6"/>
      <c r="L91" s="6"/>
      <c r="M91" s="6"/>
      <c r="N91" s="290">
        <v>385337</v>
      </c>
      <c r="O91" s="64" t="s">
        <v>771</v>
      </c>
      <c r="P91" s="64" t="s">
        <v>1431</v>
      </c>
      <c r="Q91" s="65" t="s">
        <v>287</v>
      </c>
    </row>
    <row r="92" spans="1:17" ht="12.75">
      <c r="A92" s="220">
        <v>384089</v>
      </c>
      <c r="B92" s="212" t="s">
        <v>388</v>
      </c>
      <c r="C92" s="212" t="s">
        <v>388</v>
      </c>
      <c r="D92" s="213" t="s">
        <v>389</v>
      </c>
      <c r="E92" s="323">
        <v>496083</v>
      </c>
      <c r="F92" s="324" t="s">
        <v>1075</v>
      </c>
      <c r="G92" s="324" t="s">
        <v>1075</v>
      </c>
      <c r="H92" s="325" t="s">
        <v>1432</v>
      </c>
      <c r="I92" s="326" t="s">
        <v>1433</v>
      </c>
      <c r="J92" s="6"/>
      <c r="K92" s="6"/>
      <c r="L92" s="6"/>
      <c r="M92" s="6"/>
      <c r="N92" s="290">
        <v>385338</v>
      </c>
      <c r="O92" s="64" t="s">
        <v>772</v>
      </c>
      <c r="P92" s="64" t="s">
        <v>1434</v>
      </c>
      <c r="Q92" s="65" t="s">
        <v>377</v>
      </c>
    </row>
    <row r="93" spans="1:17" ht="12.75">
      <c r="A93" s="220">
        <v>384090</v>
      </c>
      <c r="B93" s="212" t="s">
        <v>390</v>
      </c>
      <c r="C93" s="212" t="s">
        <v>390</v>
      </c>
      <c r="D93" s="213" t="s">
        <v>391</v>
      </c>
      <c r="E93" s="323">
        <v>496084</v>
      </c>
      <c r="F93" s="324" t="s">
        <v>1076</v>
      </c>
      <c r="G93" s="324" t="s">
        <v>1076</v>
      </c>
      <c r="H93" s="325" t="s">
        <v>1435</v>
      </c>
      <c r="I93" s="326" t="s">
        <v>1436</v>
      </c>
      <c r="J93" s="6"/>
      <c r="K93" s="6"/>
      <c r="L93" s="6"/>
      <c r="M93" s="6"/>
      <c r="N93" s="290">
        <v>385339</v>
      </c>
      <c r="O93" s="64" t="s">
        <v>773</v>
      </c>
      <c r="P93" s="64" t="s">
        <v>919</v>
      </c>
      <c r="Q93" s="65" t="s">
        <v>379</v>
      </c>
    </row>
    <row r="94" spans="1:17" ht="12.75">
      <c r="A94" s="220">
        <v>384091</v>
      </c>
      <c r="B94" s="212" t="s">
        <v>969</v>
      </c>
      <c r="C94" s="212" t="s">
        <v>969</v>
      </c>
      <c r="D94" s="213" t="s">
        <v>392</v>
      </c>
      <c r="E94" s="323">
        <v>496085</v>
      </c>
      <c r="F94" s="324" t="s">
        <v>1077</v>
      </c>
      <c r="G94" s="324" t="s">
        <v>1077</v>
      </c>
      <c r="H94" s="325" t="s">
        <v>1437</v>
      </c>
      <c r="I94" s="326" t="s">
        <v>1438</v>
      </c>
      <c r="J94" s="6"/>
      <c r="K94" s="6"/>
      <c r="L94" s="6"/>
      <c r="M94" s="6"/>
      <c r="N94" s="290">
        <v>385354</v>
      </c>
      <c r="O94" s="64" t="s">
        <v>774</v>
      </c>
      <c r="P94" s="64" t="s">
        <v>1439</v>
      </c>
      <c r="Q94" s="65" t="s">
        <v>382</v>
      </c>
    </row>
    <row r="95" spans="1:17" ht="12.75">
      <c r="A95" s="220">
        <v>384092</v>
      </c>
      <c r="B95" s="212" t="s">
        <v>970</v>
      </c>
      <c r="C95" s="212" t="s">
        <v>970</v>
      </c>
      <c r="D95" s="213" t="s">
        <v>393</v>
      </c>
      <c r="E95" s="323">
        <v>496086</v>
      </c>
      <c r="F95" s="324" t="s">
        <v>1078</v>
      </c>
      <c r="G95" s="324" t="s">
        <v>1078</v>
      </c>
      <c r="H95" s="325" t="s">
        <v>1440</v>
      </c>
      <c r="I95" s="326" t="s">
        <v>1441</v>
      </c>
      <c r="J95" s="6"/>
      <c r="K95" s="6"/>
      <c r="L95" s="6"/>
      <c r="M95" s="6"/>
      <c r="N95" s="290">
        <v>386002</v>
      </c>
      <c r="O95" s="64" t="s">
        <v>775</v>
      </c>
      <c r="P95" s="64" t="s">
        <v>920</v>
      </c>
      <c r="Q95" s="65" t="s">
        <v>385</v>
      </c>
    </row>
    <row r="96" spans="1:17" ht="12.75">
      <c r="A96" s="220">
        <v>384093</v>
      </c>
      <c r="B96" s="212" t="s">
        <v>971</v>
      </c>
      <c r="C96" s="212" t="s">
        <v>971</v>
      </c>
      <c r="D96" s="213" t="s">
        <v>395</v>
      </c>
      <c r="E96" s="323">
        <v>496087</v>
      </c>
      <c r="F96" s="324" t="s">
        <v>1079</v>
      </c>
      <c r="G96" s="324" t="s">
        <v>1079</v>
      </c>
      <c r="H96" s="325" t="s">
        <v>1442</v>
      </c>
      <c r="I96" s="326" t="s">
        <v>1443</v>
      </c>
      <c r="J96" s="6"/>
      <c r="K96" s="6"/>
      <c r="L96" s="6"/>
      <c r="M96" s="6"/>
      <c r="N96" s="290">
        <v>386008</v>
      </c>
      <c r="O96" s="64" t="s">
        <v>776</v>
      </c>
      <c r="P96" s="64" t="s">
        <v>921</v>
      </c>
      <c r="Q96" s="65" t="s">
        <v>42</v>
      </c>
    </row>
    <row r="97" spans="1:17" ht="12.75">
      <c r="A97" s="220">
        <v>384094</v>
      </c>
      <c r="B97" s="212" t="s">
        <v>972</v>
      </c>
      <c r="C97" s="212" t="s">
        <v>972</v>
      </c>
      <c r="D97" s="213" t="s">
        <v>396</v>
      </c>
      <c r="E97" s="323">
        <v>496087</v>
      </c>
      <c r="F97" s="324" t="s">
        <v>1080</v>
      </c>
      <c r="G97" s="324" t="s">
        <v>1080</v>
      </c>
      <c r="H97" s="325" t="s">
        <v>1444</v>
      </c>
      <c r="I97" s="326" t="s">
        <v>1445</v>
      </c>
      <c r="J97" s="6"/>
      <c r="K97" s="6"/>
      <c r="L97" s="6"/>
      <c r="M97" s="6"/>
      <c r="N97" s="290">
        <v>386017</v>
      </c>
      <c r="O97" s="64" t="s">
        <v>777</v>
      </c>
      <c r="P97" s="64" t="s">
        <v>922</v>
      </c>
      <c r="Q97" s="65" t="s">
        <v>43</v>
      </c>
    </row>
    <row r="98" spans="1:17" ht="12.75">
      <c r="A98" s="220">
        <v>384095</v>
      </c>
      <c r="B98" s="212" t="s">
        <v>973</v>
      </c>
      <c r="C98" s="212" t="s">
        <v>973</v>
      </c>
      <c r="D98" s="213" t="s">
        <v>397</v>
      </c>
      <c r="E98" s="323">
        <v>497001</v>
      </c>
      <c r="F98" s="324" t="s">
        <v>508</v>
      </c>
      <c r="G98" s="324" t="s">
        <v>508</v>
      </c>
      <c r="H98" s="325" t="s">
        <v>1446</v>
      </c>
      <c r="I98" s="326" t="s">
        <v>509</v>
      </c>
      <c r="J98" s="6"/>
      <c r="K98" s="6"/>
      <c r="L98" s="6"/>
      <c r="M98" s="6"/>
      <c r="N98" s="290">
        <v>386018</v>
      </c>
      <c r="O98" s="64" t="s">
        <v>778</v>
      </c>
      <c r="P98" s="64" t="s">
        <v>923</v>
      </c>
      <c r="Q98" s="65" t="s">
        <v>45</v>
      </c>
    </row>
    <row r="99" spans="1:17" ht="12.75">
      <c r="A99" s="220">
        <v>384096</v>
      </c>
      <c r="B99" s="212" t="s">
        <v>974</v>
      </c>
      <c r="C99" s="212" t="s">
        <v>974</v>
      </c>
      <c r="D99" s="213" t="s">
        <v>399</v>
      </c>
      <c r="E99" s="323">
        <v>497003</v>
      </c>
      <c r="F99" s="324" t="s">
        <v>510</v>
      </c>
      <c r="G99" s="324" t="s">
        <v>510</v>
      </c>
      <c r="H99" s="325" t="s">
        <v>1447</v>
      </c>
      <c r="I99" s="326" t="s">
        <v>511</v>
      </c>
      <c r="J99" s="6"/>
      <c r="K99" s="6"/>
      <c r="L99" s="6"/>
      <c r="M99" s="6"/>
      <c r="N99" s="290">
        <v>386019</v>
      </c>
      <c r="O99" s="64" t="s">
        <v>779</v>
      </c>
      <c r="P99" s="64" t="s">
        <v>1448</v>
      </c>
      <c r="Q99" s="65" t="s">
        <v>394</v>
      </c>
    </row>
    <row r="100" spans="1:17" ht="12.75">
      <c r="A100" s="220">
        <v>384097</v>
      </c>
      <c r="B100" s="212" t="s">
        <v>975</v>
      </c>
      <c r="C100" s="212" t="s">
        <v>975</v>
      </c>
      <c r="D100" s="213" t="s">
        <v>401</v>
      </c>
      <c r="E100" s="323">
        <v>497004</v>
      </c>
      <c r="F100" s="324" t="s">
        <v>512</v>
      </c>
      <c r="G100" s="324" t="s">
        <v>512</v>
      </c>
      <c r="H100" s="325" t="s">
        <v>1449</v>
      </c>
      <c r="I100" s="326" t="s">
        <v>513</v>
      </c>
      <c r="J100" s="6"/>
      <c r="K100" s="6"/>
      <c r="L100" s="6"/>
      <c r="M100" s="6"/>
      <c r="N100" s="290">
        <v>386030</v>
      </c>
      <c r="O100" s="64" t="s">
        <v>780</v>
      </c>
      <c r="P100" s="64" t="s">
        <v>924</v>
      </c>
      <c r="Q100" s="65" t="s">
        <v>44</v>
      </c>
    </row>
    <row r="101" spans="1:17" ht="12.75">
      <c r="A101" s="220">
        <v>384098</v>
      </c>
      <c r="B101" s="212" t="s">
        <v>402</v>
      </c>
      <c r="C101" s="212" t="s">
        <v>402</v>
      </c>
      <c r="D101" s="213" t="s">
        <v>403</v>
      </c>
      <c r="E101" s="323">
        <v>497007</v>
      </c>
      <c r="F101" s="324" t="s">
        <v>514</v>
      </c>
      <c r="G101" s="324" t="s">
        <v>514</v>
      </c>
      <c r="H101" s="325" t="s">
        <v>1450</v>
      </c>
      <c r="I101" s="326" t="s">
        <v>515</v>
      </c>
      <c r="J101" s="6"/>
      <c r="K101" s="6"/>
      <c r="L101" s="6"/>
      <c r="M101" s="6"/>
      <c r="N101" s="290">
        <v>386043</v>
      </c>
      <c r="O101" s="64" t="s">
        <v>781</v>
      </c>
      <c r="P101" s="64" t="s">
        <v>925</v>
      </c>
      <c r="Q101" s="65" t="s">
        <v>328</v>
      </c>
    </row>
    <row r="102" spans="1:17" ht="12.75">
      <c r="A102" s="220">
        <v>384099</v>
      </c>
      <c r="B102" s="212" t="s">
        <v>976</v>
      </c>
      <c r="C102" s="212" t="s">
        <v>976</v>
      </c>
      <c r="D102" s="213" t="s">
        <v>405</v>
      </c>
      <c r="E102" s="323">
        <v>497010</v>
      </c>
      <c r="F102" s="324" t="s">
        <v>516</v>
      </c>
      <c r="G102" s="324" t="s">
        <v>516</v>
      </c>
      <c r="H102" s="325" t="s">
        <v>1451</v>
      </c>
      <c r="I102" s="326" t="s">
        <v>517</v>
      </c>
      <c r="J102" s="6"/>
      <c r="K102" s="6"/>
      <c r="L102" s="6"/>
      <c r="M102" s="6"/>
      <c r="N102" s="290">
        <v>386046</v>
      </c>
      <c r="O102" s="64" t="s">
        <v>782</v>
      </c>
      <c r="P102" s="64" t="s">
        <v>926</v>
      </c>
      <c r="Q102" s="65" t="s">
        <v>398</v>
      </c>
    </row>
    <row r="103" spans="1:17" ht="12.75">
      <c r="A103" s="220">
        <v>384100</v>
      </c>
      <c r="B103" s="212" t="s">
        <v>977</v>
      </c>
      <c r="C103" s="212" t="s">
        <v>977</v>
      </c>
      <c r="D103" s="213" t="s">
        <v>407</v>
      </c>
      <c r="E103" s="323">
        <v>497011</v>
      </c>
      <c r="F103" s="324" t="s">
        <v>1081</v>
      </c>
      <c r="G103" s="324" t="s">
        <v>1081</v>
      </c>
      <c r="H103" s="325" t="s">
        <v>1452</v>
      </c>
      <c r="I103" s="326" t="s">
        <v>1453</v>
      </c>
      <c r="N103" s="290">
        <v>386047</v>
      </c>
      <c r="O103" s="64" t="s">
        <v>788</v>
      </c>
      <c r="P103" s="64" t="s">
        <v>929</v>
      </c>
      <c r="Q103" s="65" t="s">
        <v>792</v>
      </c>
    </row>
    <row r="104" spans="1:17" ht="12.75">
      <c r="A104" s="211">
        <v>384101</v>
      </c>
      <c r="B104" s="212" t="s">
        <v>978</v>
      </c>
      <c r="C104" s="212" t="s">
        <v>978</v>
      </c>
      <c r="D104" s="213" t="s">
        <v>409</v>
      </c>
      <c r="E104" s="323">
        <v>497012</v>
      </c>
      <c r="F104" s="324" t="s">
        <v>1029</v>
      </c>
      <c r="G104" s="324" t="s">
        <v>1029</v>
      </c>
      <c r="H104" s="325" t="s">
        <v>1454</v>
      </c>
      <c r="I104" s="326" t="s">
        <v>1030</v>
      </c>
      <c r="N104" s="290">
        <v>386048</v>
      </c>
      <c r="O104" s="64" t="s">
        <v>1112</v>
      </c>
      <c r="P104" s="64" t="s">
        <v>1455</v>
      </c>
      <c r="Q104" s="65" t="s">
        <v>1456</v>
      </c>
    </row>
    <row r="105" spans="1:17" ht="12.75">
      <c r="A105" s="211">
        <v>384102</v>
      </c>
      <c r="B105" s="212" t="s">
        <v>1457</v>
      </c>
      <c r="C105" s="212" t="s">
        <v>1458</v>
      </c>
      <c r="D105" s="213" t="s">
        <v>1459</v>
      </c>
      <c r="E105" s="323">
        <v>497013</v>
      </c>
      <c r="F105" s="324" t="s">
        <v>1082</v>
      </c>
      <c r="G105" s="324" t="s">
        <v>1082</v>
      </c>
      <c r="H105" s="325" t="s">
        <v>1460</v>
      </c>
      <c r="I105" s="326" t="s">
        <v>1461</v>
      </c>
      <c r="N105" s="290">
        <v>386050</v>
      </c>
      <c r="O105" s="64" t="s">
        <v>783</v>
      </c>
      <c r="P105" s="64" t="s">
        <v>927</v>
      </c>
      <c r="Q105" s="65" t="s">
        <v>400</v>
      </c>
    </row>
    <row r="106" spans="1:17" ht="12.75">
      <c r="A106" s="211">
        <v>384103</v>
      </c>
      <c r="B106" s="212" t="s">
        <v>946</v>
      </c>
      <c r="C106" s="212" t="s">
        <v>946</v>
      </c>
      <c r="D106" s="213" t="s">
        <v>946</v>
      </c>
      <c r="E106" s="323">
        <v>497014</v>
      </c>
      <c r="F106" s="324" t="s">
        <v>1083</v>
      </c>
      <c r="G106" s="324" t="s">
        <v>1083</v>
      </c>
      <c r="H106" s="325" t="s">
        <v>1462</v>
      </c>
      <c r="I106" s="326" t="s">
        <v>1463</v>
      </c>
      <c r="M106" s="219"/>
      <c r="N106" s="290">
        <v>386051</v>
      </c>
      <c r="O106" s="64" t="s">
        <v>1113</v>
      </c>
      <c r="P106" s="64" t="s">
        <v>1464</v>
      </c>
      <c r="Q106" s="65" t="s">
        <v>1465</v>
      </c>
    </row>
    <row r="107" spans="1:17" ht="12.75">
      <c r="A107" s="220">
        <v>384104</v>
      </c>
      <c r="B107" s="212" t="s">
        <v>1466</v>
      </c>
      <c r="C107" s="212" t="s">
        <v>1467</v>
      </c>
      <c r="D107" s="213" t="s">
        <v>1468</v>
      </c>
      <c r="E107" s="323">
        <v>497015</v>
      </c>
      <c r="F107" s="324" t="s">
        <v>1084</v>
      </c>
      <c r="G107" s="324" t="s">
        <v>1084</v>
      </c>
      <c r="H107" s="325" t="s">
        <v>1469</v>
      </c>
      <c r="I107" s="326" t="s">
        <v>1470</v>
      </c>
      <c r="M107" s="219"/>
      <c r="N107" s="290">
        <v>386052</v>
      </c>
      <c r="O107" s="64" t="s">
        <v>784</v>
      </c>
      <c r="P107" s="64" t="s">
        <v>928</v>
      </c>
      <c r="Q107" s="65" t="s">
        <v>404</v>
      </c>
    </row>
    <row r="108" spans="1:17" ht="12.75">
      <c r="A108" s="220">
        <v>384105</v>
      </c>
      <c r="B108" s="212" t="s">
        <v>1053</v>
      </c>
      <c r="C108" s="212" t="s">
        <v>1053</v>
      </c>
      <c r="D108" s="213" t="s">
        <v>1471</v>
      </c>
      <c r="E108" s="290"/>
      <c r="F108" s="64"/>
      <c r="G108" s="64"/>
      <c r="H108" s="215"/>
      <c r="I108" s="65"/>
      <c r="M108" s="219"/>
      <c r="N108" s="290">
        <v>386053</v>
      </c>
      <c r="O108" s="64" t="s">
        <v>1035</v>
      </c>
      <c r="P108" s="64" t="s">
        <v>1472</v>
      </c>
      <c r="Q108" s="65" t="s">
        <v>1473</v>
      </c>
    </row>
    <row r="109" spans="1:17" ht="13.5" thickBot="1">
      <c r="A109" s="220">
        <v>384107</v>
      </c>
      <c r="B109" s="212" t="s">
        <v>1054</v>
      </c>
      <c r="C109" s="212" t="s">
        <v>1054</v>
      </c>
      <c r="D109" s="213" t="s">
        <v>1054</v>
      </c>
      <c r="E109" s="216"/>
      <c r="F109" s="217"/>
      <c r="G109" s="217"/>
      <c r="H109" s="302"/>
      <c r="I109" s="218"/>
      <c r="M109" s="219"/>
      <c r="N109" s="290">
        <v>387045</v>
      </c>
      <c r="O109" s="64" t="s">
        <v>785</v>
      </c>
      <c r="P109" s="64" t="s">
        <v>1474</v>
      </c>
      <c r="Q109" s="65" t="s">
        <v>406</v>
      </c>
    </row>
    <row r="110" spans="1:17" ht="12.75">
      <c r="A110" s="328">
        <v>384108</v>
      </c>
      <c r="B110" s="212" t="s">
        <v>1475</v>
      </c>
      <c r="C110" s="212" t="s">
        <v>1476</v>
      </c>
      <c r="D110" s="213" t="s">
        <v>1055</v>
      </c>
      <c r="M110" s="219"/>
      <c r="N110" s="290">
        <v>387046</v>
      </c>
      <c r="O110" s="64" t="s">
        <v>786</v>
      </c>
      <c r="P110" s="64" t="s">
        <v>1477</v>
      </c>
      <c r="Q110" s="65" t="s">
        <v>408</v>
      </c>
    </row>
    <row r="111" spans="1:17" ht="13.5" thickBot="1">
      <c r="A111" s="222">
        <v>384109</v>
      </c>
      <c r="B111" s="222" t="s">
        <v>1056</v>
      </c>
      <c r="C111" s="222" t="s">
        <v>1056</v>
      </c>
      <c r="D111" s="222" t="s">
        <v>1056</v>
      </c>
      <c r="N111" s="290">
        <v>387050</v>
      </c>
      <c r="O111" s="64" t="s">
        <v>787</v>
      </c>
      <c r="P111" s="64" t="s">
        <v>1478</v>
      </c>
      <c r="Q111" s="65" t="s">
        <v>410</v>
      </c>
    </row>
    <row r="112" spans="17:21" ht="12.75">
      <c r="Q112" s="63"/>
      <c r="R112" s="63"/>
      <c r="S112" s="63"/>
      <c r="T112" s="63"/>
      <c r="U112" s="63"/>
    </row>
    <row r="113" spans="17:21" ht="12.75">
      <c r="Q113" s="63"/>
      <c r="R113" s="63"/>
      <c r="S113" s="63"/>
      <c r="T113" s="63"/>
      <c r="U113" s="63"/>
    </row>
    <row r="114" spans="17:21" ht="12.75">
      <c r="Q114" s="63"/>
      <c r="R114" s="63"/>
      <c r="S114" s="63"/>
      <c r="T114" s="63"/>
      <c r="U114" s="63"/>
    </row>
    <row r="115" spans="17:21" ht="12.75">
      <c r="Q115" s="63"/>
      <c r="R115" s="63"/>
      <c r="S115" s="63"/>
      <c r="T115" s="63"/>
      <c r="U115" s="63"/>
    </row>
    <row r="116" spans="17:21" ht="12.75">
      <c r="Q116" s="63"/>
      <c r="R116" s="63"/>
      <c r="S116" s="63"/>
      <c r="T116" s="63"/>
      <c r="U116" s="63"/>
    </row>
    <row r="117" spans="17:21" ht="12.75">
      <c r="Q117" s="63"/>
      <c r="R117" s="63"/>
      <c r="S117" s="63"/>
      <c r="T117" s="63"/>
      <c r="U117" s="63"/>
    </row>
    <row r="118" spans="17:21" ht="12.75">
      <c r="Q118" s="63"/>
      <c r="R118" s="63"/>
      <c r="S118" s="63"/>
      <c r="T118" s="63"/>
      <c r="U118" s="63"/>
    </row>
    <row r="119" spans="17:21" ht="12.75">
      <c r="Q119" s="63"/>
      <c r="R119" s="63"/>
      <c r="S119" s="63"/>
      <c r="T119" s="63"/>
      <c r="U119" s="63"/>
    </row>
    <row r="120" spans="17:21" ht="12.75">
      <c r="Q120" s="63"/>
      <c r="R120" s="63"/>
      <c r="S120" s="63"/>
      <c r="T120" s="63"/>
      <c r="U120" s="63"/>
    </row>
    <row r="121" spans="17:21" ht="12.75">
      <c r="Q121" s="63"/>
      <c r="R121" s="63"/>
      <c r="S121" s="63"/>
      <c r="T121" s="63"/>
      <c r="U121" s="63"/>
    </row>
    <row r="122" spans="17:21" ht="12.75">
      <c r="Q122" s="63"/>
      <c r="R122" s="63"/>
      <c r="S122" s="63"/>
      <c r="T122" s="63"/>
      <c r="U122" s="63"/>
    </row>
    <row r="123" spans="17:21" ht="12.75">
      <c r="Q123" s="63"/>
      <c r="R123" s="63"/>
      <c r="S123" s="63"/>
      <c r="T123" s="63"/>
      <c r="U123" s="63"/>
    </row>
    <row r="124" spans="17:21" ht="12.75">
      <c r="Q124" s="63"/>
      <c r="R124" s="63"/>
      <c r="S124" s="63"/>
      <c r="T124" s="63"/>
      <c r="U124" s="63"/>
    </row>
    <row r="125" spans="17:21" ht="12.75">
      <c r="Q125" s="63"/>
      <c r="R125" s="63"/>
      <c r="S125" s="63"/>
      <c r="T125" s="63"/>
      <c r="U125" s="63"/>
    </row>
    <row r="126" spans="17:21" ht="12.75">
      <c r="Q126" s="63"/>
      <c r="R126" s="63"/>
      <c r="S126" s="63"/>
      <c r="T126" s="63"/>
      <c r="U126" s="63"/>
    </row>
    <row r="127" spans="17:21" ht="12.75">
      <c r="Q127" s="63"/>
      <c r="R127" s="63"/>
      <c r="S127" s="63"/>
      <c r="T127" s="63"/>
      <c r="U127" s="63"/>
    </row>
    <row r="128" spans="17:21" ht="12.75">
      <c r="Q128" s="63"/>
      <c r="R128" s="63"/>
      <c r="S128" s="63"/>
      <c r="T128" s="63"/>
      <c r="U128" s="63"/>
    </row>
    <row r="129" spans="17:21" ht="12.75">
      <c r="Q129" s="63"/>
      <c r="R129" s="63"/>
      <c r="S129" s="63"/>
      <c r="T129" s="63"/>
      <c r="U129" s="63"/>
    </row>
    <row r="130" spans="17:21" ht="12.75">
      <c r="Q130" s="63"/>
      <c r="R130" s="63"/>
      <c r="S130" s="63"/>
      <c r="T130" s="63"/>
      <c r="U130" s="63"/>
    </row>
    <row r="131" spans="17:21" ht="12.75">
      <c r="Q131" s="63"/>
      <c r="R131" s="63"/>
      <c r="S131" s="63"/>
      <c r="T131" s="63"/>
      <c r="U131" s="63"/>
    </row>
    <row r="132" spans="17:21" ht="12.75">
      <c r="Q132" s="63"/>
      <c r="R132" s="63"/>
      <c r="S132" s="63"/>
      <c r="T132" s="63"/>
      <c r="U132" s="63"/>
    </row>
    <row r="133" spans="17:21" ht="12.75">
      <c r="Q133" s="63"/>
      <c r="R133" s="63"/>
      <c r="S133" s="63"/>
      <c r="T133" s="63"/>
      <c r="U133" s="63"/>
    </row>
    <row r="134" spans="17:21" ht="12.75">
      <c r="Q134" s="63"/>
      <c r="R134" s="63"/>
      <c r="S134" s="63"/>
      <c r="T134" s="63"/>
      <c r="U134" s="63"/>
    </row>
    <row r="135" spans="17:21" ht="12.75">
      <c r="Q135" s="63"/>
      <c r="R135" s="63"/>
      <c r="S135" s="63"/>
      <c r="T135" s="63"/>
      <c r="U135" s="63"/>
    </row>
    <row r="136" spans="17:21" ht="12.75">
      <c r="Q136" s="63"/>
      <c r="R136" s="63"/>
      <c r="S136" s="63"/>
      <c r="T136" s="63"/>
      <c r="U136" s="63"/>
    </row>
    <row r="137" spans="17:21" ht="12.75">
      <c r="Q137" s="63"/>
      <c r="R137" s="63"/>
      <c r="S137" s="63"/>
      <c r="T137" s="63"/>
      <c r="U137" s="63"/>
    </row>
    <row r="138" spans="17:21" ht="12.75">
      <c r="Q138" s="63"/>
      <c r="R138" s="63"/>
      <c r="S138" s="63"/>
      <c r="T138" s="63"/>
      <c r="U138" s="63"/>
    </row>
    <row r="139" spans="17:21" ht="12.75">
      <c r="Q139" s="63"/>
      <c r="R139" s="63"/>
      <c r="S139" s="63"/>
      <c r="T139" s="63"/>
      <c r="U139" s="63"/>
    </row>
    <row r="140" spans="17:21" ht="12.75">
      <c r="Q140" s="63"/>
      <c r="R140" s="63"/>
      <c r="S140" s="63"/>
      <c r="T140" s="63"/>
      <c r="U140" s="63"/>
    </row>
    <row r="141" spans="17:21" ht="12.75">
      <c r="Q141" s="63"/>
      <c r="R141" s="63"/>
      <c r="S141" s="63"/>
      <c r="T141" s="63"/>
      <c r="U141" s="63"/>
    </row>
    <row r="142" spans="17:21" ht="12.75">
      <c r="Q142" s="63"/>
      <c r="R142" s="63"/>
      <c r="S142" s="63"/>
      <c r="T142" s="63"/>
      <c r="U142" s="63"/>
    </row>
    <row r="143" spans="17:21" ht="12.75">
      <c r="Q143" s="63"/>
      <c r="R143" s="63"/>
      <c r="S143" s="63"/>
      <c r="T143" s="63"/>
      <c r="U143" s="63"/>
    </row>
    <row r="144" spans="17:21" ht="12.75">
      <c r="Q144" s="63"/>
      <c r="R144" s="63"/>
      <c r="S144" s="63"/>
      <c r="T144" s="63"/>
      <c r="U144" s="63"/>
    </row>
    <row r="145" spans="17:21" ht="12.75">
      <c r="Q145" s="63"/>
      <c r="R145" s="63"/>
      <c r="S145" s="63"/>
      <c r="T145" s="63"/>
      <c r="U145" s="63"/>
    </row>
    <row r="146" spans="17:21" ht="12.75">
      <c r="Q146" s="63"/>
      <c r="R146" s="63"/>
      <c r="S146" s="63"/>
      <c r="T146" s="63"/>
      <c r="U146" s="63"/>
    </row>
    <row r="147" spans="17:21" ht="12.75">
      <c r="Q147" s="63"/>
      <c r="R147" s="63"/>
      <c r="S147" s="63"/>
      <c r="T147" s="63"/>
      <c r="U147" s="63"/>
    </row>
    <row r="148" spans="17:21" ht="12.75">
      <c r="Q148" s="63"/>
      <c r="R148" s="63"/>
      <c r="S148" s="63"/>
      <c r="T148" s="63"/>
      <c r="U148" s="63"/>
    </row>
    <row r="149" spans="17:21" ht="12.75">
      <c r="Q149" s="63"/>
      <c r="R149" s="63"/>
      <c r="S149" s="63"/>
      <c r="T149" s="63"/>
      <c r="U149" s="63"/>
    </row>
    <row r="150" spans="17:21" ht="12.75">
      <c r="Q150" s="63"/>
      <c r="R150" s="63"/>
      <c r="S150" s="63"/>
      <c r="T150" s="63"/>
      <c r="U150" s="63"/>
    </row>
    <row r="151" spans="17:21" ht="12.75">
      <c r="Q151" s="63"/>
      <c r="R151" s="63"/>
      <c r="S151" s="63"/>
      <c r="T151" s="63"/>
      <c r="U151" s="63"/>
    </row>
    <row r="152" spans="17:21" ht="12.75">
      <c r="Q152" s="63"/>
      <c r="R152" s="63"/>
      <c r="S152" s="63"/>
      <c r="T152" s="63"/>
      <c r="U152" s="63"/>
    </row>
    <row r="153" spans="17:21" ht="12.75">
      <c r="Q153" s="63"/>
      <c r="R153" s="63"/>
      <c r="S153" s="63"/>
      <c r="T153" s="63"/>
      <c r="U153" s="63"/>
    </row>
    <row r="154" spans="17:21" ht="12.75">
      <c r="Q154" s="63"/>
      <c r="R154" s="63"/>
      <c r="S154" s="63"/>
      <c r="T154" s="63"/>
      <c r="U154" s="63"/>
    </row>
    <row r="155" spans="17:21" ht="12.75">
      <c r="Q155" s="63"/>
      <c r="R155" s="63"/>
      <c r="S155" s="63"/>
      <c r="T155" s="63"/>
      <c r="U155" s="63"/>
    </row>
    <row r="156" spans="17:21" ht="12.75">
      <c r="Q156" s="63"/>
      <c r="R156" s="63"/>
      <c r="S156" s="63"/>
      <c r="T156" s="63"/>
      <c r="U156" s="63"/>
    </row>
    <row r="157" spans="17:21" ht="12.75">
      <c r="Q157" s="63"/>
      <c r="R157" s="63"/>
      <c r="S157" s="63"/>
      <c r="T157" s="63"/>
      <c r="U157" s="63"/>
    </row>
    <row r="158" spans="17:21" ht="12.75">
      <c r="Q158" s="63"/>
      <c r="R158" s="63"/>
      <c r="S158" s="63"/>
      <c r="T158" s="63"/>
      <c r="U158" s="63"/>
    </row>
    <row r="159" spans="17:21" ht="12.75">
      <c r="Q159" s="63"/>
      <c r="R159" s="63"/>
      <c r="S159" s="63"/>
      <c r="T159" s="63"/>
      <c r="U159" s="63"/>
    </row>
    <row r="160" spans="17:21" ht="12.75">
      <c r="Q160" s="63"/>
      <c r="R160" s="63"/>
      <c r="S160" s="63"/>
      <c r="T160" s="63"/>
      <c r="U160" s="63"/>
    </row>
    <row r="161" spans="17:21" ht="12.75">
      <c r="Q161" s="63"/>
      <c r="R161" s="63"/>
      <c r="S161" s="63"/>
      <c r="T161" s="63"/>
      <c r="U161" s="63"/>
    </row>
    <row r="162" spans="17:21" ht="12.75">
      <c r="Q162" s="63"/>
      <c r="R162" s="63"/>
      <c r="S162" s="63"/>
      <c r="T162" s="63"/>
      <c r="U162" s="63"/>
    </row>
    <row r="163" spans="17:21" ht="12.75">
      <c r="Q163" s="63"/>
      <c r="R163" s="63"/>
      <c r="S163" s="63"/>
      <c r="T163" s="63"/>
      <c r="U163" s="63"/>
    </row>
    <row r="164" spans="17:21" ht="12.75">
      <c r="Q164" s="63"/>
      <c r="R164" s="63"/>
      <c r="S164" s="63"/>
      <c r="T164" s="63"/>
      <c r="U164" s="63"/>
    </row>
    <row r="165" spans="17:21" ht="12.75">
      <c r="Q165" s="63"/>
      <c r="R165" s="63"/>
      <c r="S165" s="63"/>
      <c r="T165" s="63"/>
      <c r="U165" s="63"/>
    </row>
    <row r="166" spans="17:21" ht="12.75">
      <c r="Q166" s="63"/>
      <c r="R166" s="63"/>
      <c r="S166" s="63"/>
      <c r="T166" s="63"/>
      <c r="U166" s="63"/>
    </row>
    <row r="167" spans="17:21" ht="12.75">
      <c r="Q167" s="63"/>
      <c r="R167" s="63"/>
      <c r="S167" s="63"/>
      <c r="T167" s="63"/>
      <c r="U167" s="63"/>
    </row>
    <row r="168" spans="17:21" ht="12.75">
      <c r="Q168" s="63"/>
      <c r="R168" s="63"/>
      <c r="S168" s="63"/>
      <c r="T168" s="63"/>
      <c r="U168" s="63"/>
    </row>
    <row r="169" spans="17:21" ht="12.75">
      <c r="Q169" s="63"/>
      <c r="R169" s="63"/>
      <c r="S169" s="63"/>
      <c r="T169" s="63"/>
      <c r="U169" s="63"/>
    </row>
    <row r="170" spans="17:21" ht="12.75">
      <c r="Q170" s="63"/>
      <c r="R170" s="63"/>
      <c r="S170" s="63"/>
      <c r="T170" s="63"/>
      <c r="U170" s="63"/>
    </row>
    <row r="171" spans="17:21" ht="12.75">
      <c r="Q171" s="63"/>
      <c r="R171" s="63"/>
      <c r="S171" s="63"/>
      <c r="T171" s="63"/>
      <c r="U171" s="63"/>
    </row>
    <row r="172" spans="17:21" ht="12.75">
      <c r="Q172" s="63"/>
      <c r="R172" s="63"/>
      <c r="S172" s="63"/>
      <c r="T172" s="63"/>
      <c r="U172" s="63"/>
    </row>
    <row r="173" spans="17:21" ht="12.75">
      <c r="Q173" s="63"/>
      <c r="R173" s="63"/>
      <c r="S173" s="63"/>
      <c r="T173" s="63"/>
      <c r="U173" s="63"/>
    </row>
    <row r="174" spans="17:21" ht="12.75">
      <c r="Q174" s="63"/>
      <c r="R174" s="63"/>
      <c r="S174" s="63"/>
      <c r="T174" s="63"/>
      <c r="U174" s="63"/>
    </row>
    <row r="175" spans="17:21" ht="12.75">
      <c r="Q175" s="63"/>
      <c r="R175" s="63"/>
      <c r="S175" s="63"/>
      <c r="T175" s="63"/>
      <c r="U175" s="63"/>
    </row>
    <row r="176" spans="17:21" ht="12.75">
      <c r="Q176" s="63"/>
      <c r="R176" s="63"/>
      <c r="S176" s="63"/>
      <c r="T176" s="63"/>
      <c r="U176" s="63"/>
    </row>
    <row r="177" spans="17:21" ht="12.75">
      <c r="Q177" s="63"/>
      <c r="R177" s="63"/>
      <c r="S177" s="63"/>
      <c r="T177" s="63"/>
      <c r="U177" s="63"/>
    </row>
    <row r="178" spans="17:21" ht="12.75">
      <c r="Q178" s="63"/>
      <c r="R178" s="63"/>
      <c r="S178" s="63"/>
      <c r="T178" s="63"/>
      <c r="U178" s="63"/>
    </row>
    <row r="179" spans="17:21" ht="12.75">
      <c r="Q179" s="63"/>
      <c r="R179" s="63"/>
      <c r="S179" s="63"/>
      <c r="T179" s="63"/>
      <c r="U179" s="63"/>
    </row>
    <row r="180" spans="17:21" ht="12.75">
      <c r="Q180" s="63"/>
      <c r="R180" s="63"/>
      <c r="S180" s="63"/>
      <c r="T180" s="63"/>
      <c r="U180" s="63"/>
    </row>
    <row r="181" spans="17:21" ht="12.75">
      <c r="Q181" s="63"/>
      <c r="R181" s="63"/>
      <c r="S181" s="63"/>
      <c r="T181" s="63"/>
      <c r="U181" s="63"/>
    </row>
    <row r="182" spans="17:21" ht="12.75">
      <c r="Q182" s="63"/>
      <c r="R182" s="63"/>
      <c r="S182" s="63"/>
      <c r="T182" s="63"/>
      <c r="U182" s="63"/>
    </row>
    <row r="183" spans="17:21" ht="12.75">
      <c r="Q183" s="63"/>
      <c r="R183" s="63"/>
      <c r="S183" s="63"/>
      <c r="T183" s="63"/>
      <c r="U183" s="63"/>
    </row>
    <row r="184" spans="17:21" ht="12.75">
      <c r="Q184" s="63"/>
      <c r="R184" s="63"/>
      <c r="S184" s="63"/>
      <c r="T184" s="63"/>
      <c r="U184" s="63"/>
    </row>
    <row r="185" spans="17:21" ht="12.75">
      <c r="Q185" s="63"/>
      <c r="R185" s="63"/>
      <c r="S185" s="63"/>
      <c r="T185" s="63"/>
      <c r="U185" s="63"/>
    </row>
    <row r="186" spans="17:21" ht="12.75">
      <c r="Q186" s="63"/>
      <c r="R186" s="63"/>
      <c r="S186" s="63"/>
      <c r="T186" s="63"/>
      <c r="U186" s="63"/>
    </row>
    <row r="187" spans="17:21" ht="12.75">
      <c r="Q187" s="63"/>
      <c r="R187" s="63"/>
      <c r="S187" s="63"/>
      <c r="T187" s="63"/>
      <c r="U187" s="63"/>
    </row>
    <row r="188" spans="17:21" ht="12.75">
      <c r="Q188" s="63"/>
      <c r="R188" s="63"/>
      <c r="S188" s="63"/>
      <c r="T188" s="63"/>
      <c r="U188" s="63"/>
    </row>
    <row r="189" spans="17:21" ht="12.75">
      <c r="Q189" s="63"/>
      <c r="R189" s="63"/>
      <c r="S189" s="63"/>
      <c r="T189" s="63"/>
      <c r="U189" s="63"/>
    </row>
    <row r="190" spans="17:21" ht="12.75">
      <c r="Q190" s="63"/>
      <c r="R190" s="63"/>
      <c r="S190" s="63"/>
      <c r="T190" s="63"/>
      <c r="U190" s="63"/>
    </row>
    <row r="191" spans="17:21" ht="12.75">
      <c r="Q191" s="63"/>
      <c r="R191" s="63"/>
      <c r="S191" s="63"/>
      <c r="T191" s="63"/>
      <c r="U191" s="63"/>
    </row>
    <row r="192" spans="17:21" ht="12.75">
      <c r="Q192" s="63"/>
      <c r="R192" s="63"/>
      <c r="S192" s="63"/>
      <c r="T192" s="63"/>
      <c r="U192" s="63"/>
    </row>
    <row r="193" spans="17:21" ht="12.75">
      <c r="Q193" s="63"/>
      <c r="R193" s="63"/>
      <c r="S193" s="63"/>
      <c r="T193" s="63"/>
      <c r="U193" s="63"/>
    </row>
    <row r="194" spans="17:21" ht="12.75">
      <c r="Q194" s="63"/>
      <c r="R194" s="63"/>
      <c r="S194" s="63"/>
      <c r="T194" s="63"/>
      <c r="U194" s="63"/>
    </row>
    <row r="195" spans="17:21" ht="12.75">
      <c r="Q195" s="63"/>
      <c r="R195" s="63"/>
      <c r="S195" s="63"/>
      <c r="T195" s="63"/>
      <c r="U195" s="63"/>
    </row>
    <row r="196" spans="17:21" ht="12.75">
      <c r="Q196" s="63"/>
      <c r="R196" s="63"/>
      <c r="S196" s="63"/>
      <c r="T196" s="63"/>
      <c r="U196" s="63"/>
    </row>
    <row r="197" spans="17:21" ht="12.75">
      <c r="Q197" s="63"/>
      <c r="R197" s="63"/>
      <c r="S197" s="63"/>
      <c r="T197" s="63"/>
      <c r="U197" s="63"/>
    </row>
    <row r="198" spans="17:21" ht="12.75">
      <c r="Q198" s="63"/>
      <c r="R198" s="63"/>
      <c r="S198" s="63"/>
      <c r="T198" s="63"/>
      <c r="U198" s="63"/>
    </row>
    <row r="199" spans="17:21" ht="12.75">
      <c r="Q199" s="63"/>
      <c r="R199" s="63"/>
      <c r="S199" s="63"/>
      <c r="T199" s="63"/>
      <c r="U199" s="63"/>
    </row>
    <row r="200" spans="17:21" ht="12.75">
      <c r="Q200" s="63"/>
      <c r="R200" s="63"/>
      <c r="S200" s="63"/>
      <c r="T200" s="63"/>
      <c r="U200" s="63"/>
    </row>
    <row r="201" spans="17:21" ht="12.75">
      <c r="Q201" s="63"/>
      <c r="R201" s="63"/>
      <c r="S201" s="63"/>
      <c r="T201" s="63"/>
      <c r="U201" s="63"/>
    </row>
    <row r="202" spans="17:21" ht="12.75">
      <c r="Q202" s="63"/>
      <c r="R202" s="63"/>
      <c r="S202" s="63"/>
      <c r="T202" s="63"/>
      <c r="U202" s="63"/>
    </row>
    <row r="203" spans="17:21" ht="12.75">
      <c r="Q203" s="63"/>
      <c r="R203" s="63"/>
      <c r="S203" s="63"/>
      <c r="T203" s="63"/>
      <c r="U203" s="63"/>
    </row>
    <row r="204" spans="17:21" ht="12.75">
      <c r="Q204" s="63"/>
      <c r="R204" s="63"/>
      <c r="S204" s="63"/>
      <c r="T204" s="63"/>
      <c r="U204" s="63"/>
    </row>
    <row r="205" spans="17:21" ht="12.75">
      <c r="Q205" s="63"/>
      <c r="R205" s="63"/>
      <c r="S205" s="63"/>
      <c r="T205" s="63"/>
      <c r="U205" s="63"/>
    </row>
    <row r="206" spans="17:21" ht="12.75">
      <c r="Q206" s="63"/>
      <c r="R206" s="63"/>
      <c r="S206" s="63"/>
      <c r="T206" s="63"/>
      <c r="U206" s="63"/>
    </row>
    <row r="207" spans="17:21" ht="12.75">
      <c r="Q207" s="63"/>
      <c r="R207" s="63"/>
      <c r="S207" s="63"/>
      <c r="T207" s="63"/>
      <c r="U207" s="63"/>
    </row>
    <row r="208" spans="17:21" ht="12.75">
      <c r="Q208" s="63"/>
      <c r="R208" s="63"/>
      <c r="S208" s="63"/>
      <c r="T208" s="63"/>
      <c r="U208" s="63"/>
    </row>
    <row r="209" spans="17:21" ht="12.75">
      <c r="Q209" s="63"/>
      <c r="R209" s="63"/>
      <c r="S209" s="63"/>
      <c r="T209" s="63"/>
      <c r="U209" s="63"/>
    </row>
    <row r="210" spans="17:21" ht="12.75">
      <c r="Q210" s="63"/>
      <c r="R210" s="63"/>
      <c r="S210" s="63"/>
      <c r="T210" s="63"/>
      <c r="U210" s="63"/>
    </row>
    <row r="211" spans="17:21" ht="12.75">
      <c r="Q211" s="63"/>
      <c r="R211" s="63"/>
      <c r="S211" s="63"/>
      <c r="T211" s="63"/>
      <c r="U211" s="63"/>
    </row>
    <row r="212" spans="17:21" ht="12.75">
      <c r="Q212" s="63"/>
      <c r="R212" s="63"/>
      <c r="S212" s="63"/>
      <c r="T212" s="63"/>
      <c r="U212" s="63"/>
    </row>
    <row r="213" spans="17:21" ht="12.75">
      <c r="Q213" s="63"/>
      <c r="R213" s="63"/>
      <c r="S213" s="63"/>
      <c r="T213" s="63"/>
      <c r="U213" s="63"/>
    </row>
    <row r="214" spans="17:21" ht="12.75">
      <c r="Q214" s="63"/>
      <c r="R214" s="63"/>
      <c r="S214" s="63"/>
      <c r="T214" s="63"/>
      <c r="U214" s="63"/>
    </row>
    <row r="215" spans="17:21" ht="12.75">
      <c r="Q215" s="63"/>
      <c r="R215" s="63"/>
      <c r="S215" s="63"/>
      <c r="T215" s="63"/>
      <c r="U215" s="63"/>
    </row>
    <row r="216" spans="17:21" ht="12.75">
      <c r="Q216" s="63"/>
      <c r="R216" s="63"/>
      <c r="S216" s="63"/>
      <c r="T216" s="63"/>
      <c r="U216" s="63"/>
    </row>
    <row r="217" spans="17:21" ht="12.75">
      <c r="Q217" s="63"/>
      <c r="R217" s="63"/>
      <c r="S217" s="63"/>
      <c r="T217" s="63"/>
      <c r="U217" s="63"/>
    </row>
    <row r="218" spans="17:21" ht="12.75">
      <c r="Q218" s="63"/>
      <c r="R218" s="63"/>
      <c r="S218" s="63"/>
      <c r="T218" s="63"/>
      <c r="U218" s="63"/>
    </row>
    <row r="219" spans="17:21" ht="12.75">
      <c r="Q219" s="63"/>
      <c r="R219" s="63"/>
      <c r="S219" s="63"/>
      <c r="T219" s="63"/>
      <c r="U219" s="63"/>
    </row>
    <row r="220" spans="17:21" ht="12.75">
      <c r="Q220" s="63"/>
      <c r="R220" s="63"/>
      <c r="S220" s="63"/>
      <c r="T220" s="63"/>
      <c r="U220" s="63"/>
    </row>
    <row r="221" spans="17:21" ht="12.75">
      <c r="Q221" s="63"/>
      <c r="R221" s="63"/>
      <c r="S221" s="63"/>
      <c r="T221" s="63"/>
      <c r="U221" s="63"/>
    </row>
    <row r="222" spans="17:21" ht="12.75">
      <c r="Q222" s="63"/>
      <c r="R222" s="63"/>
      <c r="S222" s="63"/>
      <c r="T222" s="63"/>
      <c r="U222" s="63"/>
    </row>
    <row r="223" spans="17:21" ht="12.75">
      <c r="Q223" s="63"/>
      <c r="R223" s="63"/>
      <c r="S223" s="63"/>
      <c r="T223" s="63"/>
      <c r="U223" s="63"/>
    </row>
    <row r="224" spans="17:21" ht="12.75">
      <c r="Q224" s="63"/>
      <c r="R224" s="63"/>
      <c r="S224" s="63"/>
      <c r="T224" s="63"/>
      <c r="U224" s="63"/>
    </row>
    <row r="225" spans="17:21" ht="12.75">
      <c r="Q225" s="63"/>
      <c r="R225" s="63"/>
      <c r="S225" s="63"/>
      <c r="T225" s="63"/>
      <c r="U225" s="63"/>
    </row>
    <row r="226" spans="17:21" ht="12.75">
      <c r="Q226" s="63"/>
      <c r="R226" s="63"/>
      <c r="S226" s="63"/>
      <c r="T226" s="63"/>
      <c r="U226" s="63"/>
    </row>
    <row r="227" spans="17:21" ht="12.75">
      <c r="Q227" s="63"/>
      <c r="R227" s="63"/>
      <c r="S227" s="63"/>
      <c r="T227" s="63"/>
      <c r="U227" s="63"/>
    </row>
    <row r="228" spans="17:21" ht="12.75">
      <c r="Q228" s="63"/>
      <c r="R228" s="63"/>
      <c r="S228" s="63"/>
      <c r="T228" s="63"/>
      <c r="U228" s="63"/>
    </row>
    <row r="229" spans="17:21" ht="12.75">
      <c r="Q229" s="63"/>
      <c r="R229" s="63"/>
      <c r="S229" s="63"/>
      <c r="T229" s="63"/>
      <c r="U229" s="63"/>
    </row>
    <row r="230" spans="17:21" ht="12.75">
      <c r="Q230" s="63"/>
      <c r="R230" s="63"/>
      <c r="S230" s="63"/>
      <c r="T230" s="63"/>
      <c r="U230" s="63"/>
    </row>
    <row r="231" spans="17:21" ht="12.75">
      <c r="Q231" s="63"/>
      <c r="R231" s="63"/>
      <c r="S231" s="63"/>
      <c r="T231" s="63"/>
      <c r="U231" s="63"/>
    </row>
    <row r="232" spans="17:21" ht="12.75">
      <c r="Q232" s="63"/>
      <c r="R232" s="63"/>
      <c r="S232" s="63"/>
      <c r="T232" s="63"/>
      <c r="U232" s="63"/>
    </row>
    <row r="233" spans="17:21" ht="12.75">
      <c r="Q233" s="63"/>
      <c r="R233" s="63"/>
      <c r="S233" s="63"/>
      <c r="T233" s="63"/>
      <c r="U233" s="63"/>
    </row>
    <row r="234" spans="17:21" ht="12.75">
      <c r="Q234" s="63"/>
      <c r="R234" s="63"/>
      <c r="S234" s="63"/>
      <c r="T234" s="63"/>
      <c r="U234" s="63"/>
    </row>
    <row r="235" spans="17:21" ht="12.75">
      <c r="Q235" s="63"/>
      <c r="R235" s="63"/>
      <c r="S235" s="63"/>
      <c r="T235" s="63"/>
      <c r="U235" s="63"/>
    </row>
    <row r="236" spans="17:21" ht="12.75">
      <c r="Q236" s="63"/>
      <c r="R236" s="63"/>
      <c r="S236" s="63"/>
      <c r="T236" s="63"/>
      <c r="U236" s="63"/>
    </row>
    <row r="237" spans="17:21" ht="12.75">
      <c r="Q237" s="63"/>
      <c r="R237" s="63"/>
      <c r="S237" s="63"/>
      <c r="T237" s="63"/>
      <c r="U237" s="63"/>
    </row>
    <row r="238" spans="17:21" ht="12.75">
      <c r="Q238" s="63"/>
      <c r="R238" s="63"/>
      <c r="S238" s="63"/>
      <c r="T238" s="63"/>
      <c r="U238" s="63"/>
    </row>
    <row r="239" spans="17:21" ht="12.75">
      <c r="Q239" s="63"/>
      <c r="R239" s="63"/>
      <c r="S239" s="63"/>
      <c r="T239" s="63"/>
      <c r="U239" s="63"/>
    </row>
    <row r="240" spans="17:21" ht="12.75">
      <c r="Q240" s="63"/>
      <c r="R240" s="63"/>
      <c r="S240" s="63"/>
      <c r="T240" s="63"/>
      <c r="U240" s="63"/>
    </row>
    <row r="241" spans="17:21" ht="12.75">
      <c r="Q241" s="63"/>
      <c r="R241" s="63"/>
      <c r="S241" s="63"/>
      <c r="T241" s="63"/>
      <c r="U241" s="63"/>
    </row>
    <row r="242" spans="17:21" ht="12.75">
      <c r="Q242" s="63"/>
      <c r="R242" s="63"/>
      <c r="S242" s="63"/>
      <c r="T242" s="63"/>
      <c r="U242" s="63"/>
    </row>
    <row r="243" spans="17:21" ht="12.75">
      <c r="Q243" s="63"/>
      <c r="R243" s="63"/>
      <c r="S243" s="63"/>
      <c r="T243" s="63"/>
      <c r="U243" s="63"/>
    </row>
    <row r="244" spans="17:21" ht="12.75">
      <c r="Q244" s="63"/>
      <c r="R244" s="63"/>
      <c r="S244" s="63"/>
      <c r="T244" s="63"/>
      <c r="U244" s="63"/>
    </row>
    <row r="245" spans="17:21" ht="12.75">
      <c r="Q245" s="63"/>
      <c r="R245" s="63"/>
      <c r="S245" s="63"/>
      <c r="T245" s="63"/>
      <c r="U245" s="63"/>
    </row>
    <row r="246" spans="17:21" ht="12.75">
      <c r="Q246" s="63"/>
      <c r="R246" s="63"/>
      <c r="S246" s="63"/>
      <c r="T246" s="63"/>
      <c r="U246" s="63"/>
    </row>
    <row r="247" spans="17:21" ht="12.75">
      <c r="Q247" s="63"/>
      <c r="R247" s="63"/>
      <c r="S247" s="63"/>
      <c r="T247" s="63"/>
      <c r="U247" s="63"/>
    </row>
    <row r="248" spans="17:21" ht="12.75">
      <c r="Q248" s="63"/>
      <c r="R248" s="63"/>
      <c r="S248" s="63"/>
      <c r="T248" s="63"/>
      <c r="U248" s="63"/>
    </row>
    <row r="249" spans="17:21" ht="12.75">
      <c r="Q249" s="63"/>
      <c r="R249" s="63"/>
      <c r="S249" s="63"/>
      <c r="T249" s="63"/>
      <c r="U249" s="63"/>
    </row>
    <row r="250" spans="17:21" ht="12.75">
      <c r="Q250" s="63"/>
      <c r="R250" s="63"/>
      <c r="S250" s="63"/>
      <c r="T250" s="63"/>
      <c r="U250" s="63"/>
    </row>
    <row r="251" spans="17:21" ht="12.75">
      <c r="Q251" s="63"/>
      <c r="R251" s="63"/>
      <c r="S251" s="63"/>
      <c r="T251" s="63"/>
      <c r="U251" s="63"/>
    </row>
    <row r="252" spans="17:21" ht="12.75">
      <c r="Q252" s="63"/>
      <c r="R252" s="63"/>
      <c r="S252" s="63"/>
      <c r="T252" s="63"/>
      <c r="U252" s="63"/>
    </row>
    <row r="253" spans="17:21" ht="12.75">
      <c r="Q253" s="63"/>
      <c r="R253" s="63"/>
      <c r="S253" s="63"/>
      <c r="T253" s="63"/>
      <c r="U253" s="63"/>
    </row>
    <row r="254" spans="17:21" ht="12.75">
      <c r="Q254" s="63"/>
      <c r="R254" s="63"/>
      <c r="S254" s="63"/>
      <c r="T254" s="63"/>
      <c r="U254" s="63"/>
    </row>
    <row r="255" spans="17:21" ht="12.75">
      <c r="Q255" s="63"/>
      <c r="R255" s="63"/>
      <c r="S255" s="63"/>
      <c r="T255" s="63"/>
      <c r="U255" s="63"/>
    </row>
    <row r="256" spans="17:21" ht="12.75">
      <c r="Q256" s="63"/>
      <c r="R256" s="63"/>
      <c r="S256" s="63"/>
      <c r="T256" s="63"/>
      <c r="U256" s="63"/>
    </row>
    <row r="257" spans="17:21" ht="12.75">
      <c r="Q257" s="63"/>
      <c r="R257" s="63"/>
      <c r="S257" s="63"/>
      <c r="T257" s="63"/>
      <c r="U257" s="63"/>
    </row>
    <row r="258" spans="17:21" ht="12.75">
      <c r="Q258" s="63"/>
      <c r="R258" s="63"/>
      <c r="S258" s="63"/>
      <c r="T258" s="63"/>
      <c r="U258" s="63"/>
    </row>
    <row r="259" spans="17:21" ht="12.75">
      <c r="Q259" s="63"/>
      <c r="R259" s="63"/>
      <c r="S259" s="63"/>
      <c r="T259" s="63"/>
      <c r="U259" s="63"/>
    </row>
    <row r="260" spans="17:21" ht="12.75">
      <c r="Q260" s="63"/>
      <c r="R260" s="63"/>
      <c r="S260" s="63"/>
      <c r="T260" s="63"/>
      <c r="U260" s="63"/>
    </row>
    <row r="261" spans="17:21" ht="12.75">
      <c r="Q261" s="63"/>
      <c r="R261" s="63"/>
      <c r="S261" s="63"/>
      <c r="T261" s="63"/>
      <c r="U261" s="63"/>
    </row>
    <row r="262" spans="17:21" ht="12.75">
      <c r="Q262" s="63"/>
      <c r="R262" s="63"/>
      <c r="S262" s="63"/>
      <c r="T262" s="63"/>
      <c r="U262" s="63"/>
    </row>
    <row r="263" spans="17:21" ht="12.75">
      <c r="Q263" s="63"/>
      <c r="R263" s="63"/>
      <c r="S263" s="63"/>
      <c r="T263" s="63"/>
      <c r="U263" s="63"/>
    </row>
    <row r="264" spans="17:21" ht="12.75">
      <c r="Q264" s="63"/>
      <c r="R264" s="63"/>
      <c r="S264" s="63"/>
      <c r="T264" s="63"/>
      <c r="U264" s="63"/>
    </row>
    <row r="265" spans="17:21" ht="12.75">
      <c r="Q265" s="63"/>
      <c r="R265" s="63"/>
      <c r="S265" s="63"/>
      <c r="T265" s="63"/>
      <c r="U265" s="63"/>
    </row>
    <row r="266" spans="17:21" ht="12.75">
      <c r="Q266" s="63"/>
      <c r="R266" s="63"/>
      <c r="S266" s="63"/>
      <c r="T266" s="63"/>
      <c r="U266" s="63"/>
    </row>
    <row r="267" spans="17:21" ht="12.75">
      <c r="Q267" s="63"/>
      <c r="R267" s="63"/>
      <c r="S267" s="63"/>
      <c r="T267" s="63"/>
      <c r="U267" s="63"/>
    </row>
    <row r="268" spans="17:21" ht="12.75">
      <c r="Q268" s="63"/>
      <c r="R268" s="63"/>
      <c r="S268" s="63"/>
      <c r="T268" s="63"/>
      <c r="U268" s="63"/>
    </row>
    <row r="269" spans="17:21" ht="12.75">
      <c r="Q269" s="63"/>
      <c r="R269" s="63"/>
      <c r="S269" s="63"/>
      <c r="T269" s="63"/>
      <c r="U269" s="63"/>
    </row>
    <row r="270" spans="17:21" ht="12.75">
      <c r="Q270" s="63"/>
      <c r="R270" s="63"/>
      <c r="S270" s="63"/>
      <c r="T270" s="63"/>
      <c r="U270" s="63"/>
    </row>
    <row r="271" spans="17:21" ht="12.75">
      <c r="Q271" s="63"/>
      <c r="R271" s="63"/>
      <c r="S271" s="63"/>
      <c r="T271" s="63"/>
      <c r="U271" s="63"/>
    </row>
    <row r="272" spans="17:21" ht="12.75">
      <c r="Q272" s="63"/>
      <c r="R272" s="63"/>
      <c r="S272" s="63"/>
      <c r="T272" s="63"/>
      <c r="U272" s="63"/>
    </row>
  </sheetData>
  <sheetProtection/>
  <mergeCells count="6">
    <mergeCell ref="R1:U1"/>
    <mergeCell ref="V1:Y1"/>
    <mergeCell ref="A1:D1"/>
    <mergeCell ref="E1:I1"/>
    <mergeCell ref="J1:M1"/>
    <mergeCell ref="N1:Q1"/>
  </mergeCells>
  <printOptions/>
  <pageMargins left="0.3937007874015748" right="0" top="0.3937007874015748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15"/>
  <sheetViews>
    <sheetView zoomScalePageLayoutView="0" workbookViewId="0" topLeftCell="A151">
      <selection activeCell="D9" sqref="D9"/>
    </sheetView>
  </sheetViews>
  <sheetFormatPr defaultColWidth="9.00390625" defaultRowHeight="12.75"/>
  <sheetData>
    <row r="1" spans="1:3" ht="12.75">
      <c r="A1">
        <v>0</v>
      </c>
      <c r="C1" s="81">
        <v>0</v>
      </c>
    </row>
    <row r="2" spans="1:3" ht="12.75">
      <c r="A2" t="s">
        <v>128</v>
      </c>
      <c r="C2">
        <v>380000</v>
      </c>
    </row>
    <row r="3" spans="1:3" ht="12.75">
      <c r="A3" t="s">
        <v>132</v>
      </c>
      <c r="C3">
        <v>380001</v>
      </c>
    </row>
    <row r="4" spans="1:3" ht="12.75">
      <c r="A4" t="s">
        <v>136</v>
      </c>
      <c r="C4">
        <v>380003</v>
      </c>
    </row>
    <row r="5" spans="1:3" ht="12.75">
      <c r="A5" t="s">
        <v>139</v>
      </c>
      <c r="C5">
        <v>380005</v>
      </c>
    </row>
    <row r="6" spans="1:3" ht="12.75">
      <c r="A6" t="s">
        <v>142</v>
      </c>
      <c r="C6">
        <v>380006</v>
      </c>
    </row>
    <row r="7" spans="1:3" ht="12.75">
      <c r="A7" t="s">
        <v>146</v>
      </c>
      <c r="C7">
        <v>380008</v>
      </c>
    </row>
    <row r="8" spans="1:3" ht="12.75">
      <c r="A8" t="s">
        <v>150</v>
      </c>
      <c r="C8">
        <v>380009</v>
      </c>
    </row>
    <row r="9" spans="1:3" ht="12.75">
      <c r="A9" t="s">
        <v>154</v>
      </c>
      <c r="C9">
        <v>380014</v>
      </c>
    </row>
    <row r="10" spans="1:3" ht="12.75">
      <c r="A10" t="s">
        <v>158</v>
      </c>
      <c r="C10">
        <v>380019</v>
      </c>
    </row>
    <row r="11" spans="1:3" ht="12.75">
      <c r="A11" t="s">
        <v>955</v>
      </c>
      <c r="C11">
        <v>380020</v>
      </c>
    </row>
    <row r="12" spans="1:3" ht="12.75">
      <c r="A12" t="s">
        <v>165</v>
      </c>
      <c r="C12">
        <v>380021</v>
      </c>
    </row>
    <row r="13" spans="1:3" ht="12.75">
      <c r="A13" t="s">
        <v>335</v>
      </c>
      <c r="C13">
        <v>380022</v>
      </c>
    </row>
    <row r="14" spans="1:3" ht="12.75">
      <c r="A14" t="s">
        <v>173</v>
      </c>
      <c r="C14">
        <v>380023</v>
      </c>
    </row>
    <row r="15" spans="1:3" ht="12.75">
      <c r="A15" t="s">
        <v>177</v>
      </c>
      <c r="C15">
        <v>380026</v>
      </c>
    </row>
    <row r="16" spans="1:3" ht="12.75">
      <c r="A16" t="s">
        <v>180</v>
      </c>
      <c r="C16">
        <v>380027</v>
      </c>
    </row>
    <row r="17" spans="1:3" ht="12.75">
      <c r="A17" t="s">
        <v>184</v>
      </c>
      <c r="C17">
        <v>380028</v>
      </c>
    </row>
    <row r="18" spans="1:3" ht="12.75">
      <c r="A18" t="s">
        <v>187</v>
      </c>
      <c r="C18">
        <v>380029</v>
      </c>
    </row>
    <row r="19" spans="1:3" ht="12.75">
      <c r="A19" t="s">
        <v>190</v>
      </c>
      <c r="C19">
        <v>380034</v>
      </c>
    </row>
    <row r="20" spans="1:3" ht="12.75">
      <c r="A20" t="s">
        <v>193</v>
      </c>
      <c r="C20">
        <v>380035</v>
      </c>
    </row>
    <row r="21" spans="1:3" ht="12.75">
      <c r="A21" t="s">
        <v>956</v>
      </c>
      <c r="C21">
        <v>380036</v>
      </c>
    </row>
    <row r="22" spans="1:3" ht="12.75">
      <c r="A22" t="s">
        <v>614</v>
      </c>
      <c r="C22">
        <v>380037</v>
      </c>
    </row>
    <row r="23" spans="1:3" ht="12.75">
      <c r="A23" t="s">
        <v>202</v>
      </c>
      <c r="C23">
        <v>380038</v>
      </c>
    </row>
    <row r="24" spans="1:3" ht="12.75">
      <c r="A24" t="s">
        <v>206</v>
      </c>
      <c r="C24">
        <v>380039</v>
      </c>
    </row>
    <row r="25" spans="1:3" ht="12.75">
      <c r="A25" t="s">
        <v>210</v>
      </c>
      <c r="C25">
        <v>380040</v>
      </c>
    </row>
    <row r="26" spans="1:3" ht="12.75">
      <c r="A26" t="s">
        <v>213</v>
      </c>
      <c r="C26">
        <v>380041</v>
      </c>
    </row>
    <row r="27" spans="1:3" ht="12.75">
      <c r="A27" t="s">
        <v>1042</v>
      </c>
      <c r="C27">
        <v>380042</v>
      </c>
    </row>
    <row r="28" spans="1:3" ht="12.75">
      <c r="A28" t="s">
        <v>219</v>
      </c>
      <c r="C28">
        <v>380043</v>
      </c>
    </row>
    <row r="29" spans="1:3" ht="12.75">
      <c r="A29" t="s">
        <v>1043</v>
      </c>
      <c r="C29">
        <v>380048</v>
      </c>
    </row>
    <row r="30" spans="1:3" ht="12.75">
      <c r="A30" t="s">
        <v>223</v>
      </c>
      <c r="C30">
        <v>380050</v>
      </c>
    </row>
    <row r="31" spans="1:3" ht="12.75">
      <c r="A31" t="s">
        <v>227</v>
      </c>
      <c r="C31">
        <v>380054</v>
      </c>
    </row>
    <row r="32" spans="1:3" ht="12.75">
      <c r="A32" t="s">
        <v>1044</v>
      </c>
      <c r="C32">
        <v>380068</v>
      </c>
    </row>
    <row r="33" spans="1:3" ht="12.75">
      <c r="A33" t="s">
        <v>235</v>
      </c>
      <c r="C33">
        <v>380071</v>
      </c>
    </row>
    <row r="34" spans="1:3" ht="12.75">
      <c r="A34" t="s">
        <v>238</v>
      </c>
      <c r="C34">
        <v>380074</v>
      </c>
    </row>
    <row r="35" spans="1:3" ht="12.75">
      <c r="A35" t="s">
        <v>241</v>
      </c>
      <c r="C35">
        <v>380080</v>
      </c>
    </row>
    <row r="36" spans="1:3" ht="12.75">
      <c r="A36" t="s">
        <v>245</v>
      </c>
      <c r="C36">
        <v>380089</v>
      </c>
    </row>
    <row r="37" spans="1:3" ht="12.75">
      <c r="A37" t="s">
        <v>249</v>
      </c>
      <c r="C37">
        <v>380093</v>
      </c>
    </row>
    <row r="38" spans="1:3" ht="12.75">
      <c r="A38" t="s">
        <v>253</v>
      </c>
      <c r="C38">
        <v>380095</v>
      </c>
    </row>
    <row r="39" spans="1:3" ht="12.75">
      <c r="A39" t="s">
        <v>1045</v>
      </c>
      <c r="C39">
        <v>380097</v>
      </c>
    </row>
    <row r="40" spans="1:3" ht="12.75">
      <c r="A40" t="s">
        <v>257</v>
      </c>
      <c r="C40">
        <v>380098</v>
      </c>
    </row>
    <row r="41" spans="1:3" ht="12.75">
      <c r="A41" t="s">
        <v>261</v>
      </c>
      <c r="C41">
        <v>380102</v>
      </c>
    </row>
    <row r="42" spans="1:3" ht="12.75">
      <c r="A42" t="s">
        <v>1046</v>
      </c>
      <c r="C42">
        <v>380203</v>
      </c>
    </row>
    <row r="43" spans="1:3" ht="12.75">
      <c r="A43" t="s">
        <v>268</v>
      </c>
      <c r="C43">
        <v>380204</v>
      </c>
    </row>
    <row r="44" spans="1:3" ht="12.75">
      <c r="A44" t="s">
        <v>958</v>
      </c>
      <c r="C44">
        <v>380205</v>
      </c>
    </row>
    <row r="45" spans="1:3" ht="12.75">
      <c r="A45" t="s">
        <v>959</v>
      </c>
      <c r="C45">
        <v>380206</v>
      </c>
    </row>
    <row r="46" spans="1:3" ht="12.75">
      <c r="A46" t="s">
        <v>276</v>
      </c>
      <c r="C46">
        <v>380207</v>
      </c>
    </row>
    <row r="47" spans="1:3" ht="12.75">
      <c r="A47" t="s">
        <v>960</v>
      </c>
      <c r="C47">
        <v>380208</v>
      </c>
    </row>
    <row r="48" spans="1:3" ht="12.75">
      <c r="A48" t="s">
        <v>282</v>
      </c>
      <c r="C48">
        <v>380210</v>
      </c>
    </row>
    <row r="49" spans="1:3" ht="12.75">
      <c r="A49" t="s">
        <v>961</v>
      </c>
      <c r="C49">
        <v>380211</v>
      </c>
    </row>
    <row r="50" spans="1:3" ht="12.75">
      <c r="A50" t="s">
        <v>962</v>
      </c>
      <c r="C50">
        <v>380212</v>
      </c>
    </row>
    <row r="51" spans="1:3" ht="12.75">
      <c r="A51" t="s">
        <v>963</v>
      </c>
      <c r="C51">
        <v>380213</v>
      </c>
    </row>
    <row r="52" spans="1:3" ht="12.75">
      <c r="A52" t="s">
        <v>1047</v>
      </c>
      <c r="C52">
        <v>380214</v>
      </c>
    </row>
    <row r="53" spans="1:3" ht="12.75">
      <c r="A53" t="s">
        <v>964</v>
      </c>
      <c r="C53">
        <v>380215</v>
      </c>
    </row>
    <row r="54" spans="1:3" ht="12.75">
      <c r="A54" t="s">
        <v>298</v>
      </c>
      <c r="C54">
        <v>380216</v>
      </c>
    </row>
    <row r="55" spans="1:3" ht="12.75">
      <c r="A55" t="s">
        <v>301</v>
      </c>
      <c r="C55">
        <v>380217</v>
      </c>
    </row>
    <row r="56" spans="1:3" ht="12.75">
      <c r="A56" t="s">
        <v>1048</v>
      </c>
      <c r="C56">
        <v>380218</v>
      </c>
    </row>
    <row r="57" spans="1:3" ht="12.75">
      <c r="A57" t="s">
        <v>965</v>
      </c>
      <c r="C57">
        <v>380219</v>
      </c>
    </row>
    <row r="58" spans="1:3" ht="12.75">
      <c r="A58" t="s">
        <v>1049</v>
      </c>
      <c r="C58">
        <v>380220</v>
      </c>
    </row>
    <row r="59" spans="1:3" ht="12.75">
      <c r="A59" t="s">
        <v>1050</v>
      </c>
      <c r="C59">
        <v>380221</v>
      </c>
    </row>
    <row r="60" spans="1:3" ht="12.75">
      <c r="A60" t="s">
        <v>1051</v>
      </c>
      <c r="C60">
        <v>380222</v>
      </c>
    </row>
    <row r="61" spans="1:3" ht="12.75">
      <c r="A61" t="s">
        <v>308</v>
      </c>
      <c r="C61">
        <v>384006</v>
      </c>
    </row>
    <row r="62" spans="1:3" ht="12.75">
      <c r="A62" t="s">
        <v>311</v>
      </c>
      <c r="C62">
        <v>384007</v>
      </c>
    </row>
    <row r="63" spans="1:3" ht="12.75">
      <c r="A63" t="s">
        <v>315</v>
      </c>
      <c r="C63">
        <v>384008</v>
      </c>
    </row>
    <row r="64" spans="1:3" ht="12.75">
      <c r="A64" t="s">
        <v>319</v>
      </c>
      <c r="C64">
        <v>384021</v>
      </c>
    </row>
    <row r="65" spans="1:3" ht="12.75">
      <c r="A65" t="s">
        <v>323</v>
      </c>
      <c r="C65">
        <v>384022</v>
      </c>
    </row>
    <row r="66" spans="1:3" ht="12.75">
      <c r="A66" t="s">
        <v>326</v>
      </c>
      <c r="C66">
        <v>384023</v>
      </c>
    </row>
    <row r="67" spans="1:3" ht="12.75">
      <c r="A67" t="s">
        <v>329</v>
      </c>
      <c r="C67">
        <v>384024</v>
      </c>
    </row>
    <row r="68" spans="1:3" ht="12.75">
      <c r="A68" t="s">
        <v>332</v>
      </c>
      <c r="C68">
        <v>384025</v>
      </c>
    </row>
    <row r="69" spans="1:3" ht="12.75">
      <c r="A69" t="s">
        <v>335</v>
      </c>
      <c r="C69">
        <v>384027</v>
      </c>
    </row>
    <row r="70" spans="1:3" ht="12.75">
      <c r="A70" t="s">
        <v>336</v>
      </c>
      <c r="C70">
        <v>384028</v>
      </c>
    </row>
    <row r="71" spans="1:3" ht="12.75">
      <c r="A71" t="s">
        <v>261</v>
      </c>
      <c r="C71">
        <v>384029</v>
      </c>
    </row>
    <row r="72" spans="1:3" ht="12.75">
      <c r="A72" t="s">
        <v>341</v>
      </c>
      <c r="C72">
        <v>384031</v>
      </c>
    </row>
    <row r="73" spans="1:3" ht="12.75">
      <c r="A73" t="s">
        <v>343</v>
      </c>
      <c r="C73">
        <v>384032</v>
      </c>
    </row>
    <row r="74" spans="1:3" ht="12.75">
      <c r="A74" t="s">
        <v>347</v>
      </c>
      <c r="C74">
        <v>384033</v>
      </c>
    </row>
    <row r="75" spans="1:3" ht="12.75">
      <c r="A75" t="s">
        <v>351</v>
      </c>
      <c r="C75">
        <v>384034</v>
      </c>
    </row>
    <row r="76" spans="1:3" ht="12.75">
      <c r="A76" t="s">
        <v>354</v>
      </c>
      <c r="C76">
        <v>384036</v>
      </c>
    </row>
    <row r="77" spans="1:3" ht="12.75">
      <c r="A77" t="s">
        <v>357</v>
      </c>
      <c r="C77">
        <v>384037</v>
      </c>
    </row>
    <row r="78" spans="1:3" ht="12.75">
      <c r="A78" t="s">
        <v>360</v>
      </c>
      <c r="C78">
        <v>384038</v>
      </c>
    </row>
    <row r="79" spans="1:3" ht="12.75">
      <c r="A79" t="s">
        <v>363</v>
      </c>
      <c r="C79">
        <v>384039</v>
      </c>
    </row>
    <row r="80" spans="1:3" ht="12.75">
      <c r="A80" t="s">
        <v>366</v>
      </c>
      <c r="C80">
        <v>384040</v>
      </c>
    </row>
    <row r="81" spans="1:3" ht="12.75">
      <c r="A81" t="s">
        <v>165</v>
      </c>
      <c r="C81">
        <v>384041</v>
      </c>
    </row>
    <row r="82" spans="1:3" ht="12.75">
      <c r="A82" t="s">
        <v>369</v>
      </c>
      <c r="C82">
        <v>384071</v>
      </c>
    </row>
    <row r="83" spans="1:3" ht="12.75">
      <c r="A83" t="s">
        <v>371</v>
      </c>
      <c r="C83">
        <v>384074</v>
      </c>
    </row>
    <row r="84" spans="1:3" ht="12.75">
      <c r="A84" t="s">
        <v>336</v>
      </c>
      <c r="C84">
        <v>384077</v>
      </c>
    </row>
    <row r="85" spans="1:3" ht="12.75">
      <c r="A85" t="s">
        <v>966</v>
      </c>
      <c r="C85">
        <v>384082</v>
      </c>
    </row>
    <row r="86" spans="1:3" ht="12.75">
      <c r="A86" t="s">
        <v>374</v>
      </c>
      <c r="C86">
        <v>384083</v>
      </c>
    </row>
    <row r="87" spans="1:3" ht="12.75">
      <c r="A87" t="s">
        <v>967</v>
      </c>
      <c r="C87">
        <v>384084</v>
      </c>
    </row>
    <row r="88" spans="1:3" ht="12.75">
      <c r="A88" t="s">
        <v>968</v>
      </c>
      <c r="C88">
        <v>384085</v>
      </c>
    </row>
    <row r="89" spans="1:3" ht="12.75">
      <c r="A89" t="s">
        <v>380</v>
      </c>
      <c r="C89">
        <v>384086</v>
      </c>
    </row>
    <row r="90" spans="1:3" ht="12.75">
      <c r="A90" t="s">
        <v>383</v>
      </c>
      <c r="C90">
        <v>384087</v>
      </c>
    </row>
    <row r="91" spans="1:3" ht="12.75">
      <c r="A91" t="s">
        <v>386</v>
      </c>
      <c r="C91">
        <v>384088</v>
      </c>
    </row>
    <row r="92" spans="1:3" ht="12.75">
      <c r="A92" t="s">
        <v>388</v>
      </c>
      <c r="C92">
        <v>384089</v>
      </c>
    </row>
    <row r="93" spans="1:3" ht="12.75">
      <c r="A93" t="s">
        <v>390</v>
      </c>
      <c r="C93">
        <v>384090</v>
      </c>
    </row>
    <row r="94" spans="1:3" ht="12.75">
      <c r="A94" t="s">
        <v>969</v>
      </c>
      <c r="C94">
        <v>384091</v>
      </c>
    </row>
    <row r="95" spans="1:3" ht="12.75">
      <c r="A95" t="s">
        <v>970</v>
      </c>
      <c r="C95">
        <v>384092</v>
      </c>
    </row>
    <row r="96" spans="1:3" ht="12.75">
      <c r="A96" t="s">
        <v>971</v>
      </c>
      <c r="C96">
        <v>384093</v>
      </c>
    </row>
    <row r="97" spans="1:3" ht="12.75">
      <c r="A97" t="s">
        <v>972</v>
      </c>
      <c r="C97">
        <v>384094</v>
      </c>
    </row>
    <row r="98" spans="1:3" ht="12.75">
      <c r="A98" t="s">
        <v>973</v>
      </c>
      <c r="C98">
        <v>384095</v>
      </c>
    </row>
    <row r="99" spans="1:3" ht="12.75">
      <c r="A99" t="s">
        <v>974</v>
      </c>
      <c r="C99">
        <v>384096</v>
      </c>
    </row>
    <row r="100" spans="1:3" ht="12.75">
      <c r="A100" t="s">
        <v>975</v>
      </c>
      <c r="C100">
        <v>384097</v>
      </c>
    </row>
    <row r="101" spans="1:3" ht="12.75">
      <c r="A101" t="s">
        <v>402</v>
      </c>
      <c r="C101">
        <v>384098</v>
      </c>
    </row>
    <row r="102" spans="1:3" ht="12.75">
      <c r="A102" t="s">
        <v>976</v>
      </c>
      <c r="C102">
        <v>384099</v>
      </c>
    </row>
    <row r="103" spans="1:3" ht="12.75">
      <c r="A103" t="s">
        <v>977</v>
      </c>
      <c r="C103">
        <v>384100</v>
      </c>
    </row>
    <row r="104" spans="1:3" ht="12.75">
      <c r="A104" t="s">
        <v>978</v>
      </c>
      <c r="C104">
        <v>384101</v>
      </c>
    </row>
    <row r="105" spans="1:3" ht="12.75">
      <c r="A105" t="s">
        <v>592</v>
      </c>
      <c r="C105">
        <v>384102</v>
      </c>
    </row>
    <row r="106" spans="1:3" ht="12.75">
      <c r="A106" t="s">
        <v>946</v>
      </c>
      <c r="C106">
        <v>384103</v>
      </c>
    </row>
    <row r="107" spans="1:3" ht="12.75">
      <c r="A107" t="s">
        <v>1052</v>
      </c>
      <c r="C107">
        <v>384104</v>
      </c>
    </row>
    <row r="108" spans="1:3" ht="12.75">
      <c r="A108" t="s">
        <v>1053</v>
      </c>
      <c r="C108">
        <v>384105</v>
      </c>
    </row>
    <row r="109" spans="1:3" ht="12.75">
      <c r="A109" t="s">
        <v>1054</v>
      </c>
      <c r="C109">
        <v>384107</v>
      </c>
    </row>
    <row r="110" spans="1:3" ht="12.75">
      <c r="A110" t="s">
        <v>1055</v>
      </c>
      <c r="C110">
        <v>384108</v>
      </c>
    </row>
    <row r="111" spans="1:3" ht="12.75">
      <c r="A111" t="s">
        <v>1056</v>
      </c>
      <c r="C111">
        <v>384109</v>
      </c>
    </row>
    <row r="112" spans="1:3" ht="12.75">
      <c r="A112" t="s">
        <v>1057</v>
      </c>
      <c r="C112">
        <v>490010</v>
      </c>
    </row>
    <row r="113" spans="1:3" ht="12.75">
      <c r="A113" t="s">
        <v>415</v>
      </c>
      <c r="C113">
        <v>490016</v>
      </c>
    </row>
    <row r="114" spans="1:3" ht="12.75">
      <c r="A114" t="s">
        <v>1058</v>
      </c>
      <c r="C114">
        <v>490024</v>
      </c>
    </row>
    <row r="115" spans="1:3" ht="12.75">
      <c r="A115" t="s">
        <v>1059</v>
      </c>
      <c r="C115">
        <v>490025</v>
      </c>
    </row>
    <row r="116" spans="1:3" ht="12.75">
      <c r="A116" t="s">
        <v>417</v>
      </c>
      <c r="C116">
        <v>490034</v>
      </c>
    </row>
    <row r="117" spans="1:3" ht="12.75">
      <c r="A117" t="s">
        <v>1060</v>
      </c>
      <c r="C117">
        <v>490053</v>
      </c>
    </row>
    <row r="118" spans="1:3" ht="12.75">
      <c r="A118" t="s">
        <v>1061</v>
      </c>
      <c r="C118">
        <v>490058</v>
      </c>
    </row>
    <row r="119" spans="1:3" ht="12.75">
      <c r="A119" t="s">
        <v>419</v>
      </c>
      <c r="C119">
        <v>490062</v>
      </c>
    </row>
    <row r="120" spans="1:3" ht="12.75">
      <c r="A120" t="s">
        <v>1062</v>
      </c>
      <c r="C120">
        <v>490064</v>
      </c>
    </row>
    <row r="121" spans="1:3" ht="12.75">
      <c r="A121" t="s">
        <v>421</v>
      </c>
      <c r="C121">
        <v>490066</v>
      </c>
    </row>
    <row r="122" spans="1:3" ht="12.75">
      <c r="A122" t="s">
        <v>423</v>
      </c>
      <c r="C122">
        <v>490068</v>
      </c>
    </row>
    <row r="123" spans="1:3" ht="12.75">
      <c r="A123" t="s">
        <v>1063</v>
      </c>
      <c r="C123">
        <v>490069</v>
      </c>
    </row>
    <row r="124" spans="1:3" ht="12.75">
      <c r="A124" t="s">
        <v>425</v>
      </c>
      <c r="C124">
        <v>490075</v>
      </c>
    </row>
    <row r="125" spans="1:3" ht="12.75">
      <c r="A125" t="s">
        <v>981</v>
      </c>
      <c r="C125">
        <v>490096</v>
      </c>
    </row>
    <row r="126" spans="1:3" ht="12.75">
      <c r="A126" t="s">
        <v>982</v>
      </c>
      <c r="C126">
        <v>492062</v>
      </c>
    </row>
    <row r="127" spans="1:3" ht="12.75">
      <c r="A127" t="s">
        <v>429</v>
      </c>
      <c r="C127">
        <v>492085</v>
      </c>
    </row>
    <row r="128" spans="1:3" ht="12.75">
      <c r="A128" t="s">
        <v>1064</v>
      </c>
      <c r="C128">
        <v>492092</v>
      </c>
    </row>
    <row r="129" spans="1:3" ht="12.75">
      <c r="A129" t="s">
        <v>1065</v>
      </c>
      <c r="C129">
        <v>492093</v>
      </c>
    </row>
    <row r="130" spans="1:3" ht="12.75">
      <c r="A130" t="s">
        <v>431</v>
      </c>
      <c r="C130">
        <v>492116</v>
      </c>
    </row>
    <row r="131" spans="1:3" ht="12.75">
      <c r="A131" t="s">
        <v>433</v>
      </c>
      <c r="C131">
        <v>492122</v>
      </c>
    </row>
    <row r="132" spans="1:3" ht="12.75">
      <c r="A132" t="s">
        <v>435</v>
      </c>
      <c r="C132">
        <v>492123</v>
      </c>
    </row>
    <row r="133" spans="1:3" ht="12.75">
      <c r="A133" t="s">
        <v>1066</v>
      </c>
      <c r="C133">
        <v>492139</v>
      </c>
    </row>
    <row r="134" spans="1:3" ht="12.75">
      <c r="A134" t="s">
        <v>437</v>
      </c>
      <c r="C134">
        <v>492140</v>
      </c>
    </row>
    <row r="135" spans="1:3" ht="12.75">
      <c r="A135" t="s">
        <v>983</v>
      </c>
      <c r="C135">
        <v>492141</v>
      </c>
    </row>
    <row r="136" spans="1:3" ht="12.75">
      <c r="A136" t="s">
        <v>1067</v>
      </c>
      <c r="C136">
        <v>492142</v>
      </c>
    </row>
    <row r="137" spans="1:3" ht="12.75">
      <c r="A137" t="s">
        <v>440</v>
      </c>
      <c r="C137">
        <v>492173</v>
      </c>
    </row>
    <row r="138" spans="1:3" ht="12.75">
      <c r="A138" t="s">
        <v>1068</v>
      </c>
      <c r="C138">
        <v>492174</v>
      </c>
    </row>
    <row r="139" spans="1:3" ht="12.75">
      <c r="A139" t="s">
        <v>984</v>
      </c>
      <c r="C139">
        <v>492201</v>
      </c>
    </row>
    <row r="140" spans="1:3" ht="12.75">
      <c r="A140" t="s">
        <v>1027</v>
      </c>
      <c r="C140">
        <v>492204</v>
      </c>
    </row>
    <row r="141" spans="1:3" ht="12.75">
      <c r="A141" t="s">
        <v>1069</v>
      </c>
      <c r="C141">
        <v>492205</v>
      </c>
    </row>
    <row r="142" spans="1:3" ht="12.75">
      <c r="A142" t="s">
        <v>443</v>
      </c>
      <c r="C142">
        <v>492206</v>
      </c>
    </row>
    <row r="143" spans="1:3" ht="12.75">
      <c r="A143" t="s">
        <v>445</v>
      </c>
      <c r="C143">
        <v>492213</v>
      </c>
    </row>
    <row r="144" spans="1:3" ht="12.75">
      <c r="A144" t="s">
        <v>985</v>
      </c>
      <c r="C144">
        <v>492217</v>
      </c>
    </row>
    <row r="145" spans="1:3" ht="12.75">
      <c r="A145" t="s">
        <v>448</v>
      </c>
      <c r="C145">
        <v>492218</v>
      </c>
    </row>
    <row r="146" spans="1:3" ht="12.75">
      <c r="A146" t="s">
        <v>1070</v>
      </c>
      <c r="C146">
        <v>492244</v>
      </c>
    </row>
    <row r="147" spans="1:3" ht="12.75">
      <c r="A147" t="s">
        <v>450</v>
      </c>
      <c r="C147">
        <v>492249</v>
      </c>
    </row>
    <row r="148" spans="1:3" ht="12.75">
      <c r="A148" t="s">
        <v>452</v>
      </c>
      <c r="C148">
        <v>492252</v>
      </c>
    </row>
    <row r="149" spans="1:3" ht="12.75">
      <c r="A149" t="s">
        <v>1071</v>
      </c>
      <c r="C149">
        <v>492253</v>
      </c>
    </row>
    <row r="150" spans="1:3" ht="12.75">
      <c r="A150" t="s">
        <v>1072</v>
      </c>
      <c r="C150">
        <v>492257</v>
      </c>
    </row>
    <row r="151" spans="1:3" ht="12.75">
      <c r="A151" t="s">
        <v>986</v>
      </c>
      <c r="C151">
        <v>492259</v>
      </c>
    </row>
    <row r="152" spans="1:3" ht="12.75">
      <c r="A152" t="s">
        <v>1073</v>
      </c>
      <c r="C152">
        <v>492260</v>
      </c>
    </row>
    <row r="153" spans="1:3" ht="12.75">
      <c r="A153" t="s">
        <v>987</v>
      </c>
      <c r="C153">
        <v>492271</v>
      </c>
    </row>
    <row r="154" spans="1:3" ht="12.75">
      <c r="A154" t="s">
        <v>456</v>
      </c>
      <c r="C154">
        <v>492272</v>
      </c>
    </row>
    <row r="155" spans="1:3" ht="12.75">
      <c r="A155" t="s">
        <v>458</v>
      </c>
      <c r="C155">
        <v>492283</v>
      </c>
    </row>
    <row r="156" spans="1:3" ht="12.75">
      <c r="A156" t="s">
        <v>460</v>
      </c>
      <c r="C156">
        <v>492330</v>
      </c>
    </row>
    <row r="157" spans="1:3" ht="12.75">
      <c r="A157" t="s">
        <v>462</v>
      </c>
      <c r="C157">
        <v>494011</v>
      </c>
    </row>
    <row r="158" spans="1:3" ht="12.75">
      <c r="A158" t="s">
        <v>464</v>
      </c>
      <c r="C158">
        <v>494015</v>
      </c>
    </row>
    <row r="159" spans="1:3" ht="12.75">
      <c r="A159" t="s">
        <v>988</v>
      </c>
      <c r="C159">
        <v>495373</v>
      </c>
    </row>
    <row r="160" spans="1:3" ht="12.75">
      <c r="A160" t="s">
        <v>989</v>
      </c>
      <c r="C160">
        <v>495374</v>
      </c>
    </row>
    <row r="161" spans="1:3" ht="12.75">
      <c r="A161" t="s">
        <v>1074</v>
      </c>
      <c r="C161">
        <v>496036</v>
      </c>
    </row>
    <row r="162" spans="1:3" ht="12.75">
      <c r="A162" t="s">
        <v>468</v>
      </c>
      <c r="C162">
        <v>496043</v>
      </c>
    </row>
    <row r="163" spans="1:3" ht="12.75">
      <c r="A163" t="s">
        <v>990</v>
      </c>
      <c r="C163">
        <v>496044</v>
      </c>
    </row>
    <row r="164" spans="1:3" ht="12.75">
      <c r="A164" t="s">
        <v>991</v>
      </c>
      <c r="C164">
        <v>496045</v>
      </c>
    </row>
    <row r="165" spans="1:3" ht="12.75">
      <c r="A165" t="s">
        <v>992</v>
      </c>
      <c r="C165">
        <v>496046</v>
      </c>
    </row>
    <row r="166" spans="1:3" ht="12.75">
      <c r="A166" t="s">
        <v>993</v>
      </c>
      <c r="C166">
        <v>496047</v>
      </c>
    </row>
    <row r="167" spans="1:3" ht="12.75">
      <c r="A167" t="s">
        <v>994</v>
      </c>
      <c r="C167">
        <v>496048</v>
      </c>
    </row>
    <row r="168" spans="1:3" ht="12.75">
      <c r="A168" t="s">
        <v>995</v>
      </c>
      <c r="C168">
        <v>496049</v>
      </c>
    </row>
    <row r="169" spans="1:3" ht="12.75">
      <c r="A169" t="s">
        <v>996</v>
      </c>
      <c r="C169">
        <v>496050</v>
      </c>
    </row>
    <row r="170" spans="1:3" ht="12.75">
      <c r="A170" t="s">
        <v>997</v>
      </c>
      <c r="C170">
        <v>496051</v>
      </c>
    </row>
    <row r="171" spans="1:3" ht="12.75">
      <c r="A171" t="s">
        <v>998</v>
      </c>
      <c r="C171">
        <v>496052</v>
      </c>
    </row>
    <row r="172" spans="1:3" ht="12.75">
      <c r="A172" t="s">
        <v>999</v>
      </c>
      <c r="C172">
        <v>496053</v>
      </c>
    </row>
    <row r="173" spans="1:3" ht="12.75">
      <c r="A173" t="s">
        <v>1000</v>
      </c>
      <c r="C173">
        <v>496054</v>
      </c>
    </row>
    <row r="174" spans="1:3" ht="12.75">
      <c r="A174" t="s">
        <v>1001</v>
      </c>
      <c r="C174">
        <v>496055</v>
      </c>
    </row>
    <row r="175" spans="1:3" ht="12.75">
      <c r="A175" t="s">
        <v>1002</v>
      </c>
      <c r="C175">
        <v>496056</v>
      </c>
    </row>
    <row r="176" spans="1:3" ht="12.75">
      <c r="A176" t="s">
        <v>998</v>
      </c>
      <c r="C176">
        <v>496057</v>
      </c>
    </row>
    <row r="177" spans="1:3" ht="12.75">
      <c r="A177" t="s">
        <v>1003</v>
      </c>
      <c r="C177">
        <v>496058</v>
      </c>
    </row>
    <row r="178" spans="1:3" ht="12.75">
      <c r="A178" t="s">
        <v>483</v>
      </c>
      <c r="C178">
        <v>496059</v>
      </c>
    </row>
    <row r="179" spans="1:3" ht="12.75">
      <c r="A179" t="s">
        <v>1004</v>
      </c>
      <c r="C179">
        <v>496060</v>
      </c>
    </row>
    <row r="180" spans="1:3" ht="12.75">
      <c r="A180" t="s">
        <v>1005</v>
      </c>
      <c r="C180">
        <v>496061</v>
      </c>
    </row>
    <row r="181" spans="1:3" ht="12.75">
      <c r="A181" t="s">
        <v>1006</v>
      </c>
      <c r="C181">
        <v>496062</v>
      </c>
    </row>
    <row r="182" spans="1:3" ht="12.75">
      <c r="A182" t="s">
        <v>1007</v>
      </c>
      <c r="C182">
        <v>496063</v>
      </c>
    </row>
    <row r="183" spans="1:3" ht="12.75">
      <c r="A183" t="s">
        <v>1008</v>
      </c>
      <c r="C183">
        <v>496064</v>
      </c>
    </row>
    <row r="184" spans="1:3" ht="12.75">
      <c r="A184" t="s">
        <v>1009</v>
      </c>
      <c r="C184">
        <v>496065</v>
      </c>
    </row>
    <row r="185" spans="1:3" ht="12.75">
      <c r="A185" t="s">
        <v>1010</v>
      </c>
      <c r="C185">
        <v>496066</v>
      </c>
    </row>
    <row r="186" spans="1:3" ht="12.75">
      <c r="A186" t="s">
        <v>1011</v>
      </c>
      <c r="C186">
        <v>496067</v>
      </c>
    </row>
    <row r="187" spans="1:3" ht="12.75">
      <c r="A187" t="s">
        <v>1012</v>
      </c>
      <c r="C187">
        <v>496068</v>
      </c>
    </row>
    <row r="188" spans="1:3" ht="12.75">
      <c r="A188" t="s">
        <v>1013</v>
      </c>
      <c r="C188">
        <v>496069</v>
      </c>
    </row>
    <row r="189" spans="1:3" ht="12.75">
      <c r="A189" t="s">
        <v>1014</v>
      </c>
      <c r="C189">
        <v>496070</v>
      </c>
    </row>
    <row r="190" spans="1:3" ht="12.75">
      <c r="A190" t="s">
        <v>1015</v>
      </c>
      <c r="C190">
        <v>496071</v>
      </c>
    </row>
    <row r="191" spans="1:3" ht="12.75">
      <c r="A191" t="s">
        <v>1016</v>
      </c>
      <c r="C191">
        <v>496072</v>
      </c>
    </row>
    <row r="192" spans="1:3" ht="12.75">
      <c r="A192" t="s">
        <v>1017</v>
      </c>
      <c r="C192">
        <v>496073</v>
      </c>
    </row>
    <row r="193" spans="1:3" ht="12.75">
      <c r="A193" t="s">
        <v>1018</v>
      </c>
      <c r="C193">
        <v>496074</v>
      </c>
    </row>
    <row r="194" spans="1:3" ht="12.75">
      <c r="A194" t="s">
        <v>1019</v>
      </c>
      <c r="C194">
        <v>496075</v>
      </c>
    </row>
    <row r="195" spans="1:3" ht="12.75">
      <c r="A195" t="s">
        <v>1020</v>
      </c>
      <c r="C195">
        <v>496076</v>
      </c>
    </row>
    <row r="196" spans="1:3" ht="12.75">
      <c r="A196" t="s">
        <v>1021</v>
      </c>
      <c r="C196">
        <v>496077</v>
      </c>
    </row>
    <row r="197" spans="1:3" ht="12.75">
      <c r="A197" t="s">
        <v>1022</v>
      </c>
      <c r="C197">
        <v>496078</v>
      </c>
    </row>
    <row r="198" spans="1:3" ht="12.75">
      <c r="A198" t="s">
        <v>1023</v>
      </c>
      <c r="C198">
        <v>496079</v>
      </c>
    </row>
    <row r="199" spans="1:3" ht="12.75">
      <c r="A199" t="s">
        <v>1024</v>
      </c>
      <c r="C199">
        <v>496080</v>
      </c>
    </row>
    <row r="200" spans="1:3" ht="12.75">
      <c r="A200" t="s">
        <v>1025</v>
      </c>
      <c r="C200">
        <v>496081</v>
      </c>
    </row>
    <row r="201" spans="1:3" ht="12.75">
      <c r="A201" t="s">
        <v>1026</v>
      </c>
      <c r="C201">
        <v>496082</v>
      </c>
    </row>
    <row r="202" spans="1:3" ht="12.75">
      <c r="A202" t="s">
        <v>1075</v>
      </c>
      <c r="C202">
        <v>496083</v>
      </c>
    </row>
    <row r="203" spans="1:3" ht="12.75">
      <c r="A203" t="s">
        <v>1076</v>
      </c>
      <c r="C203">
        <v>496084</v>
      </c>
    </row>
    <row r="204" spans="1:3" ht="12.75">
      <c r="A204" t="s">
        <v>1077</v>
      </c>
      <c r="C204">
        <v>496085</v>
      </c>
    </row>
    <row r="205" spans="1:3" ht="12.75">
      <c r="A205" t="s">
        <v>1078</v>
      </c>
      <c r="C205">
        <v>496086</v>
      </c>
    </row>
    <row r="206" spans="1:3" ht="12.75">
      <c r="A206" t="s">
        <v>1079</v>
      </c>
      <c r="C206">
        <v>496087</v>
      </c>
    </row>
    <row r="207" spans="1:3" ht="12.75">
      <c r="A207" t="s">
        <v>1080</v>
      </c>
      <c r="C207">
        <v>496087</v>
      </c>
    </row>
    <row r="208" spans="1:3" ht="12.75">
      <c r="A208" t="s">
        <v>508</v>
      </c>
      <c r="C208">
        <v>497001</v>
      </c>
    </row>
    <row r="209" spans="1:3" ht="12.75">
      <c r="A209" t="s">
        <v>510</v>
      </c>
      <c r="C209">
        <v>497003</v>
      </c>
    </row>
    <row r="210" spans="1:3" ht="12.75">
      <c r="A210" t="s">
        <v>512</v>
      </c>
      <c r="C210">
        <v>497004</v>
      </c>
    </row>
    <row r="211" spans="1:3" ht="12.75">
      <c r="A211" t="s">
        <v>514</v>
      </c>
      <c r="C211">
        <v>497007</v>
      </c>
    </row>
    <row r="212" spans="1:3" ht="12.75">
      <c r="A212" t="s">
        <v>516</v>
      </c>
      <c r="C212">
        <v>497010</v>
      </c>
    </row>
    <row r="213" spans="1:3" ht="12.75">
      <c r="A213" t="s">
        <v>1081</v>
      </c>
      <c r="C213">
        <v>497011</v>
      </c>
    </row>
    <row r="214" spans="1:3" ht="12.75">
      <c r="A214" t="s">
        <v>1029</v>
      </c>
      <c r="C214">
        <v>497012</v>
      </c>
    </row>
    <row r="215" spans="1:3" ht="12.75">
      <c r="A215" t="s">
        <v>1082</v>
      </c>
      <c r="C215">
        <v>497013</v>
      </c>
    </row>
    <row r="216" spans="1:3" ht="12.75">
      <c r="A216" t="s">
        <v>1083</v>
      </c>
      <c r="C216">
        <v>497014</v>
      </c>
    </row>
    <row r="217" spans="1:3" ht="12.75">
      <c r="A217" t="s">
        <v>1084</v>
      </c>
      <c r="C217">
        <v>497015</v>
      </c>
    </row>
    <row r="218" spans="1:3" ht="12.75">
      <c r="A218" t="s">
        <v>1085</v>
      </c>
      <c r="C218">
        <v>383001</v>
      </c>
    </row>
    <row r="219" spans="1:3" ht="12.75">
      <c r="A219" t="s">
        <v>1086</v>
      </c>
      <c r="C219">
        <v>383091</v>
      </c>
    </row>
    <row r="220" spans="1:3" ht="12.75">
      <c r="A220" t="s">
        <v>1087</v>
      </c>
      <c r="C220">
        <v>383092</v>
      </c>
    </row>
    <row r="221" spans="1:3" ht="12.75">
      <c r="A221" t="s">
        <v>633</v>
      </c>
      <c r="C221">
        <v>383101</v>
      </c>
    </row>
    <row r="222" spans="1:3" ht="12.75">
      <c r="A222" t="s">
        <v>635</v>
      </c>
      <c r="C222">
        <v>383102</v>
      </c>
    </row>
    <row r="223" spans="1:3" ht="12.75">
      <c r="A223" t="s">
        <v>637</v>
      </c>
      <c r="C223">
        <v>383103</v>
      </c>
    </row>
    <row r="224" spans="1:3" ht="12.75">
      <c r="A224" t="s">
        <v>639</v>
      </c>
      <c r="C224">
        <v>383104</v>
      </c>
    </row>
    <row r="225" spans="1:3" ht="12.75">
      <c r="A225" t="s">
        <v>641</v>
      </c>
      <c r="C225">
        <v>383105</v>
      </c>
    </row>
    <row r="226" spans="1:3" ht="12.75">
      <c r="A226" t="s">
        <v>643</v>
      </c>
      <c r="C226">
        <v>383106</v>
      </c>
    </row>
    <row r="227" spans="1:3" ht="12.75">
      <c r="A227" t="s">
        <v>645</v>
      </c>
      <c r="C227">
        <v>383107</v>
      </c>
    </row>
    <row r="228" spans="1:3" ht="12.75">
      <c r="A228" t="s">
        <v>647</v>
      </c>
      <c r="C228">
        <v>383108</v>
      </c>
    </row>
    <row r="229" spans="1:3" ht="12.75">
      <c r="A229" t="s">
        <v>649</v>
      </c>
      <c r="C229">
        <v>383109</v>
      </c>
    </row>
    <row r="230" spans="1:3" ht="12.75">
      <c r="A230" t="s">
        <v>651</v>
      </c>
      <c r="C230">
        <v>383110</v>
      </c>
    </row>
    <row r="231" spans="1:3" ht="12.75">
      <c r="A231" t="s">
        <v>653</v>
      </c>
      <c r="C231">
        <v>383111</v>
      </c>
    </row>
    <row r="232" spans="1:3" ht="12.75">
      <c r="A232" t="s">
        <v>654</v>
      </c>
      <c r="C232">
        <v>383112</v>
      </c>
    </row>
    <row r="233" spans="1:3" ht="12.75">
      <c r="A233" t="s">
        <v>656</v>
      </c>
      <c r="C233">
        <v>383113</v>
      </c>
    </row>
    <row r="234" spans="1:3" ht="12.75">
      <c r="A234" t="s">
        <v>658</v>
      </c>
      <c r="C234">
        <v>383114</v>
      </c>
    </row>
    <row r="235" spans="1:3" ht="12.75">
      <c r="A235" t="s">
        <v>660</v>
      </c>
      <c r="C235">
        <v>383115</v>
      </c>
    </row>
    <row r="236" spans="1:3" ht="12.75">
      <c r="A236" t="s">
        <v>662</v>
      </c>
      <c r="C236">
        <v>383116</v>
      </c>
    </row>
    <row r="237" spans="1:3" ht="12.75">
      <c r="A237" t="s">
        <v>664</v>
      </c>
      <c r="C237">
        <v>383117</v>
      </c>
    </row>
    <row r="238" spans="1:3" ht="12.75">
      <c r="A238" t="s">
        <v>1088</v>
      </c>
      <c r="C238">
        <v>383118</v>
      </c>
    </row>
    <row r="239" spans="1:3" ht="12.75">
      <c r="A239" t="s">
        <v>667</v>
      </c>
      <c r="C239">
        <v>383119</v>
      </c>
    </row>
    <row r="240" spans="1:3" ht="12.75">
      <c r="A240" t="s">
        <v>1089</v>
      </c>
      <c r="C240">
        <v>383120</v>
      </c>
    </row>
    <row r="241" spans="1:3" ht="12.75">
      <c r="A241" t="s">
        <v>670</v>
      </c>
      <c r="C241">
        <v>383121</v>
      </c>
    </row>
    <row r="242" spans="1:3" ht="12.75">
      <c r="A242" t="s">
        <v>671</v>
      </c>
      <c r="C242">
        <v>383122</v>
      </c>
    </row>
    <row r="243" spans="1:3" ht="12.75">
      <c r="A243" t="s">
        <v>1090</v>
      </c>
      <c r="C243">
        <v>383123</v>
      </c>
    </row>
    <row r="244" spans="1:3" ht="12.75">
      <c r="A244" t="s">
        <v>674</v>
      </c>
      <c r="C244">
        <v>383124</v>
      </c>
    </row>
    <row r="245" spans="1:3" ht="12.75">
      <c r="A245" t="s">
        <v>676</v>
      </c>
      <c r="C245">
        <v>383125</v>
      </c>
    </row>
    <row r="246" spans="1:3" ht="12.75">
      <c r="A246" t="s">
        <v>678</v>
      </c>
      <c r="C246">
        <v>383126</v>
      </c>
    </row>
    <row r="247" spans="1:3" ht="12.75">
      <c r="A247" t="s">
        <v>680</v>
      </c>
      <c r="C247">
        <v>383127</v>
      </c>
    </row>
    <row r="248" spans="1:3" ht="12.75">
      <c r="A248" t="s">
        <v>682</v>
      </c>
      <c r="C248">
        <v>383128</v>
      </c>
    </row>
    <row r="249" spans="1:3" ht="12.75">
      <c r="A249" t="s">
        <v>684</v>
      </c>
      <c r="C249">
        <v>383129</v>
      </c>
    </row>
    <row r="250" spans="1:3" ht="12.75">
      <c r="A250" t="s">
        <v>686</v>
      </c>
      <c r="C250">
        <v>383130</v>
      </c>
    </row>
    <row r="251" spans="1:3" ht="12.75">
      <c r="A251" t="s">
        <v>688</v>
      </c>
      <c r="C251">
        <v>383131</v>
      </c>
    </row>
    <row r="252" spans="1:3" ht="12.75">
      <c r="A252" t="s">
        <v>690</v>
      </c>
      <c r="C252">
        <v>383132</v>
      </c>
    </row>
    <row r="253" spans="1:3" ht="12.75">
      <c r="A253" t="s">
        <v>692</v>
      </c>
      <c r="C253">
        <v>383133</v>
      </c>
    </row>
    <row r="254" spans="1:3" ht="12.75">
      <c r="A254" t="s">
        <v>694</v>
      </c>
      <c r="C254">
        <v>383134</v>
      </c>
    </row>
    <row r="255" spans="1:3" ht="12.75">
      <c r="A255" t="s">
        <v>696</v>
      </c>
      <c r="C255">
        <v>383135</v>
      </c>
    </row>
    <row r="256" spans="1:3" ht="12.75">
      <c r="A256" t="s">
        <v>698</v>
      </c>
      <c r="C256">
        <v>383136</v>
      </c>
    </row>
    <row r="257" spans="1:3" ht="12.75">
      <c r="A257" t="s">
        <v>700</v>
      </c>
      <c r="C257">
        <v>383137</v>
      </c>
    </row>
    <row r="258" spans="1:3" ht="12.75">
      <c r="A258" t="s">
        <v>702</v>
      </c>
      <c r="C258">
        <v>383138</v>
      </c>
    </row>
    <row r="259" spans="1:3" ht="12.75">
      <c r="A259" t="s">
        <v>704</v>
      </c>
      <c r="C259">
        <v>383139</v>
      </c>
    </row>
    <row r="260" spans="1:3" ht="12.75">
      <c r="A260" t="s">
        <v>706</v>
      </c>
      <c r="C260">
        <v>383140</v>
      </c>
    </row>
    <row r="261" spans="1:3" ht="12.75">
      <c r="A261" t="s">
        <v>708</v>
      </c>
      <c r="C261">
        <v>383141</v>
      </c>
    </row>
    <row r="262" spans="1:3" ht="12.75">
      <c r="A262" t="s">
        <v>710</v>
      </c>
      <c r="C262">
        <v>383142</v>
      </c>
    </row>
    <row r="263" spans="1:3" ht="12.75">
      <c r="A263" t="s">
        <v>712</v>
      </c>
      <c r="C263">
        <v>383143</v>
      </c>
    </row>
    <row r="264" spans="1:3" ht="12.75">
      <c r="A264" t="s">
        <v>714</v>
      </c>
      <c r="C264">
        <v>383144</v>
      </c>
    </row>
    <row r="265" spans="1:3" ht="12.75">
      <c r="A265" t="s">
        <v>716</v>
      </c>
      <c r="C265">
        <v>383145</v>
      </c>
    </row>
    <row r="266" spans="1:3" ht="12.75">
      <c r="A266" t="s">
        <v>1091</v>
      </c>
      <c r="C266">
        <v>383146</v>
      </c>
    </row>
    <row r="267" spans="1:3" ht="12.75">
      <c r="A267" t="s">
        <v>719</v>
      </c>
      <c r="C267">
        <v>383147</v>
      </c>
    </row>
    <row r="268" spans="1:3" ht="12.75">
      <c r="A268" t="s">
        <v>721</v>
      </c>
      <c r="C268">
        <v>383148</v>
      </c>
    </row>
    <row r="269" spans="1:3" ht="12.75">
      <c r="A269" t="s">
        <v>723</v>
      </c>
      <c r="C269">
        <v>383149</v>
      </c>
    </row>
    <row r="270" spans="1:3" ht="12.75">
      <c r="A270" t="s">
        <v>725</v>
      </c>
      <c r="C270">
        <v>383150</v>
      </c>
    </row>
    <row r="271" spans="1:3" ht="12.75">
      <c r="A271" t="s">
        <v>727</v>
      </c>
      <c r="C271">
        <v>383151</v>
      </c>
    </row>
    <row r="272" spans="1:3" ht="12.75">
      <c r="A272" t="s">
        <v>729</v>
      </c>
      <c r="C272">
        <v>383152</v>
      </c>
    </row>
    <row r="273" spans="1:3" ht="12.75">
      <c r="A273" t="s">
        <v>731</v>
      </c>
      <c r="C273">
        <v>383153</v>
      </c>
    </row>
    <row r="274" spans="1:3" ht="12.75">
      <c r="A274" t="s">
        <v>732</v>
      </c>
      <c r="C274">
        <v>383154</v>
      </c>
    </row>
    <row r="275" spans="1:3" ht="12.75">
      <c r="A275" t="s">
        <v>733</v>
      </c>
      <c r="C275">
        <v>383155</v>
      </c>
    </row>
    <row r="276" spans="1:3" ht="12.75">
      <c r="A276" t="s">
        <v>734</v>
      </c>
      <c r="C276">
        <v>383156</v>
      </c>
    </row>
    <row r="277" spans="1:3" ht="12.75">
      <c r="A277" t="s">
        <v>1092</v>
      </c>
      <c r="C277">
        <v>383157</v>
      </c>
    </row>
    <row r="278" spans="1:3" ht="12.75">
      <c r="A278" t="s">
        <v>1093</v>
      </c>
      <c r="C278">
        <v>383158</v>
      </c>
    </row>
    <row r="279" spans="1:3" ht="12.75">
      <c r="A279" t="s">
        <v>737</v>
      </c>
      <c r="C279">
        <v>383451</v>
      </c>
    </row>
    <row r="280" spans="1:3" ht="12.75">
      <c r="A280" t="s">
        <v>738</v>
      </c>
      <c r="C280">
        <v>383452</v>
      </c>
    </row>
    <row r="281" spans="1:3" ht="12.75">
      <c r="A281" t="s">
        <v>740</v>
      </c>
      <c r="C281">
        <v>383453</v>
      </c>
    </row>
    <row r="282" spans="1:3" ht="12.75">
      <c r="A282" t="s">
        <v>1094</v>
      </c>
      <c r="C282">
        <v>383454</v>
      </c>
    </row>
    <row r="283" spans="1:3" ht="12.75">
      <c r="A283" t="s">
        <v>1095</v>
      </c>
      <c r="C283">
        <v>383455</v>
      </c>
    </row>
    <row r="284" spans="1:3" ht="12.75">
      <c r="A284" t="s">
        <v>1096</v>
      </c>
      <c r="C284">
        <v>383456</v>
      </c>
    </row>
    <row r="285" spans="1:3" ht="12.75">
      <c r="A285" t="s">
        <v>1097</v>
      </c>
      <c r="C285">
        <v>383457</v>
      </c>
    </row>
    <row r="286" spans="1:3" ht="12.75">
      <c r="A286" t="s">
        <v>1098</v>
      </c>
      <c r="C286">
        <v>383458</v>
      </c>
    </row>
    <row r="287" spans="1:3" ht="12.75">
      <c r="A287" t="s">
        <v>747</v>
      </c>
      <c r="C287">
        <v>383501</v>
      </c>
    </row>
    <row r="288" spans="1:3" ht="12.75">
      <c r="A288" t="s">
        <v>749</v>
      </c>
      <c r="C288">
        <v>383502</v>
      </c>
    </row>
    <row r="289" spans="1:3" ht="12.75">
      <c r="A289" t="s">
        <v>751</v>
      </c>
      <c r="C289">
        <v>383503</v>
      </c>
    </row>
    <row r="290" spans="1:3" ht="12.75">
      <c r="A290" t="s">
        <v>753</v>
      </c>
      <c r="C290">
        <v>383504</v>
      </c>
    </row>
    <row r="291" spans="1:3" ht="12.75">
      <c r="A291" t="s">
        <v>755</v>
      </c>
      <c r="C291">
        <v>383505</v>
      </c>
    </row>
    <row r="292" spans="1:3" ht="12.75">
      <c r="A292" t="s">
        <v>757</v>
      </c>
      <c r="C292">
        <v>383506</v>
      </c>
    </row>
    <row r="293" spans="1:3" ht="12.75">
      <c r="A293" t="s">
        <v>759</v>
      </c>
      <c r="C293">
        <v>383507</v>
      </c>
    </row>
    <row r="294" spans="1:3" ht="12.75">
      <c r="A294" t="s">
        <v>1032</v>
      </c>
      <c r="C294">
        <v>383508</v>
      </c>
    </row>
    <row r="295" spans="1:3" ht="12.75">
      <c r="A295" t="s">
        <v>762</v>
      </c>
      <c r="C295">
        <v>383509</v>
      </c>
    </row>
    <row r="296" spans="1:3" ht="12.75">
      <c r="A296" t="s">
        <v>764</v>
      </c>
      <c r="C296">
        <v>383510</v>
      </c>
    </row>
    <row r="297" spans="1:3" ht="12.75">
      <c r="A297" t="s">
        <v>1099</v>
      </c>
      <c r="C297">
        <v>383901</v>
      </c>
    </row>
    <row r="298" spans="1:3" ht="12.75">
      <c r="A298" t="s">
        <v>1100</v>
      </c>
      <c r="C298">
        <v>383903</v>
      </c>
    </row>
    <row r="299" spans="1:3" ht="12.75">
      <c r="A299" t="s">
        <v>1101</v>
      </c>
      <c r="C299">
        <v>383904</v>
      </c>
    </row>
    <row r="300" spans="1:3" ht="12.75">
      <c r="A300" t="s">
        <v>1102</v>
      </c>
      <c r="C300">
        <v>383601</v>
      </c>
    </row>
    <row r="301" spans="1:3" ht="12.75">
      <c r="A301" t="s">
        <v>630</v>
      </c>
      <c r="C301">
        <v>385001</v>
      </c>
    </row>
    <row r="302" spans="1:3" ht="12.75">
      <c r="A302" t="s">
        <v>631</v>
      </c>
      <c r="C302">
        <v>385002</v>
      </c>
    </row>
    <row r="303" spans="1:3" ht="12.75">
      <c r="A303" t="s">
        <v>632</v>
      </c>
      <c r="C303">
        <v>385003</v>
      </c>
    </row>
    <row r="304" spans="1:3" ht="12.75">
      <c r="A304" t="s">
        <v>634</v>
      </c>
      <c r="C304">
        <v>385004</v>
      </c>
    </row>
    <row r="305" spans="1:3" ht="12.75">
      <c r="A305" t="s">
        <v>1103</v>
      </c>
      <c r="C305">
        <v>385005</v>
      </c>
    </row>
    <row r="306" spans="1:3" ht="12.75">
      <c r="A306" t="s">
        <v>636</v>
      </c>
      <c r="C306">
        <v>385006</v>
      </c>
    </row>
    <row r="307" spans="1:3" ht="12.75">
      <c r="A307" t="s">
        <v>638</v>
      </c>
      <c r="C307">
        <v>385007</v>
      </c>
    </row>
    <row r="308" spans="1:3" ht="12.75">
      <c r="A308" t="s">
        <v>640</v>
      </c>
      <c r="C308">
        <v>385008</v>
      </c>
    </row>
    <row r="309" spans="1:3" ht="12.75">
      <c r="A309" t="s">
        <v>642</v>
      </c>
      <c r="C309">
        <v>385009</v>
      </c>
    </row>
    <row r="310" spans="1:3" ht="12.75">
      <c r="A310" t="s">
        <v>644</v>
      </c>
      <c r="C310">
        <v>385010</v>
      </c>
    </row>
    <row r="311" spans="1:3" ht="12.75">
      <c r="A311" t="s">
        <v>646</v>
      </c>
      <c r="C311">
        <v>385011</v>
      </c>
    </row>
    <row r="312" spans="1:3" ht="12.75">
      <c r="A312" t="s">
        <v>648</v>
      </c>
      <c r="C312">
        <v>385013</v>
      </c>
    </row>
    <row r="313" spans="1:3" ht="12.75">
      <c r="A313" t="s">
        <v>650</v>
      </c>
      <c r="C313">
        <v>385014</v>
      </c>
    </row>
    <row r="314" spans="1:3" ht="12.75">
      <c r="A314" t="s">
        <v>652</v>
      </c>
      <c r="C314">
        <v>385018</v>
      </c>
    </row>
    <row r="315" spans="1:3" ht="12.75">
      <c r="A315" t="s">
        <v>655</v>
      </c>
      <c r="C315">
        <v>385021</v>
      </c>
    </row>
    <row r="316" spans="1:3" ht="12.75">
      <c r="A316" t="s">
        <v>657</v>
      </c>
      <c r="C316">
        <v>385022</v>
      </c>
    </row>
    <row r="317" spans="1:3" ht="12.75">
      <c r="A317" t="s">
        <v>659</v>
      </c>
      <c r="C317">
        <v>385023</v>
      </c>
    </row>
    <row r="318" spans="1:3" ht="12.75">
      <c r="A318" t="s">
        <v>661</v>
      </c>
      <c r="C318">
        <v>385024</v>
      </c>
    </row>
    <row r="319" spans="1:3" ht="12.75">
      <c r="A319" t="s">
        <v>663</v>
      </c>
      <c r="C319">
        <v>385025</v>
      </c>
    </row>
    <row r="320" spans="1:3" ht="12.75">
      <c r="A320" t="s">
        <v>665</v>
      </c>
      <c r="C320">
        <v>385026</v>
      </c>
    </row>
    <row r="321" spans="1:3" ht="12.75">
      <c r="A321" t="s">
        <v>666</v>
      </c>
      <c r="C321">
        <v>385028</v>
      </c>
    </row>
    <row r="322" spans="1:3" ht="12.75">
      <c r="A322" t="s">
        <v>668</v>
      </c>
      <c r="C322">
        <v>385029</v>
      </c>
    </row>
    <row r="323" spans="1:3" ht="12.75">
      <c r="A323" t="s">
        <v>669</v>
      </c>
      <c r="C323">
        <v>385030</v>
      </c>
    </row>
    <row r="324" spans="1:3" ht="12.75">
      <c r="A324" t="s">
        <v>1104</v>
      </c>
      <c r="C324">
        <v>385035</v>
      </c>
    </row>
    <row r="325" spans="1:3" ht="12.75">
      <c r="A325" t="s">
        <v>672</v>
      </c>
      <c r="C325">
        <v>385036</v>
      </c>
    </row>
    <row r="326" spans="1:3" ht="12.75">
      <c r="A326" t="s">
        <v>673</v>
      </c>
      <c r="C326">
        <v>385037</v>
      </c>
    </row>
    <row r="327" spans="1:3" ht="12.75">
      <c r="A327" t="s">
        <v>675</v>
      </c>
      <c r="C327">
        <v>385038</v>
      </c>
    </row>
    <row r="328" spans="1:3" ht="12.75">
      <c r="A328" t="s">
        <v>677</v>
      </c>
      <c r="C328">
        <v>385039</v>
      </c>
    </row>
    <row r="329" spans="1:3" ht="12.75">
      <c r="A329" t="s">
        <v>679</v>
      </c>
      <c r="C329">
        <v>385040</v>
      </c>
    </row>
    <row r="330" spans="1:3" ht="12.75">
      <c r="A330" t="s">
        <v>681</v>
      </c>
      <c r="C330">
        <v>385041</v>
      </c>
    </row>
    <row r="331" spans="1:3" ht="12.75">
      <c r="A331" t="s">
        <v>683</v>
      </c>
      <c r="C331">
        <v>385050</v>
      </c>
    </row>
    <row r="332" spans="1:3" ht="12.75">
      <c r="A332" t="s">
        <v>685</v>
      </c>
      <c r="C332">
        <v>385051</v>
      </c>
    </row>
    <row r="333" spans="1:3" ht="12.75">
      <c r="A333" t="s">
        <v>687</v>
      </c>
      <c r="C333">
        <v>385052</v>
      </c>
    </row>
    <row r="334" spans="1:3" ht="12.75">
      <c r="A334" t="s">
        <v>689</v>
      </c>
      <c r="C334">
        <v>385054</v>
      </c>
    </row>
    <row r="335" spans="1:3" ht="12.75">
      <c r="A335" t="s">
        <v>691</v>
      </c>
      <c r="C335">
        <v>385062</v>
      </c>
    </row>
    <row r="336" spans="1:3" ht="12.75">
      <c r="A336" t="s">
        <v>693</v>
      </c>
      <c r="C336">
        <v>385066</v>
      </c>
    </row>
    <row r="337" spans="1:3" ht="12.75">
      <c r="A337" t="s">
        <v>695</v>
      </c>
      <c r="C337">
        <v>385073</v>
      </c>
    </row>
    <row r="338" spans="1:3" ht="12.75">
      <c r="A338" t="s">
        <v>697</v>
      </c>
      <c r="C338">
        <v>385078</v>
      </c>
    </row>
    <row r="339" spans="1:3" ht="12.75">
      <c r="A339" t="s">
        <v>699</v>
      </c>
      <c r="C339">
        <v>385079</v>
      </c>
    </row>
    <row r="340" spans="1:3" ht="12.75">
      <c r="A340" t="s">
        <v>701</v>
      </c>
      <c r="C340">
        <v>385087</v>
      </c>
    </row>
    <row r="341" spans="1:3" ht="12.75">
      <c r="A341" t="s">
        <v>703</v>
      </c>
      <c r="C341">
        <v>385088</v>
      </c>
    </row>
    <row r="342" spans="1:3" ht="12.75">
      <c r="A342" t="s">
        <v>705</v>
      </c>
      <c r="C342">
        <v>385094</v>
      </c>
    </row>
    <row r="343" spans="1:3" ht="12.75">
      <c r="A343" t="s">
        <v>707</v>
      </c>
      <c r="C343">
        <v>385095</v>
      </c>
    </row>
    <row r="344" spans="1:3" ht="12.75">
      <c r="A344" t="s">
        <v>709</v>
      </c>
      <c r="C344">
        <v>385096</v>
      </c>
    </row>
    <row r="345" spans="1:3" ht="12.75">
      <c r="A345" t="s">
        <v>711</v>
      </c>
      <c r="C345">
        <v>385097</v>
      </c>
    </row>
    <row r="346" spans="1:3" ht="12.75">
      <c r="A346" t="s">
        <v>1105</v>
      </c>
      <c r="C346">
        <v>385098</v>
      </c>
    </row>
    <row r="347" spans="1:3" ht="12.75">
      <c r="A347" t="s">
        <v>713</v>
      </c>
      <c r="C347">
        <v>385115</v>
      </c>
    </row>
    <row r="348" spans="1:3" ht="12.75">
      <c r="A348" t="s">
        <v>715</v>
      </c>
      <c r="C348">
        <v>385116</v>
      </c>
    </row>
    <row r="349" spans="1:3" ht="12.75">
      <c r="A349" t="s">
        <v>717</v>
      </c>
      <c r="C349">
        <v>385120</v>
      </c>
    </row>
    <row r="350" spans="1:3" ht="12.75">
      <c r="A350" t="s">
        <v>718</v>
      </c>
      <c r="C350">
        <v>385125</v>
      </c>
    </row>
    <row r="351" spans="1:3" ht="12.75">
      <c r="A351" t="s">
        <v>720</v>
      </c>
      <c r="C351">
        <v>385126</v>
      </c>
    </row>
    <row r="352" spans="1:3" ht="12.75">
      <c r="A352" t="s">
        <v>722</v>
      </c>
      <c r="C352">
        <v>385130</v>
      </c>
    </row>
    <row r="353" spans="1:3" ht="12.75">
      <c r="A353" t="s">
        <v>1106</v>
      </c>
      <c r="C353">
        <v>385131</v>
      </c>
    </row>
    <row r="354" spans="1:3" ht="12.75">
      <c r="A354" t="s">
        <v>724</v>
      </c>
      <c r="C354">
        <v>385132</v>
      </c>
    </row>
    <row r="355" spans="1:3" ht="12.75">
      <c r="A355" t="s">
        <v>726</v>
      </c>
      <c r="C355">
        <v>385140</v>
      </c>
    </row>
    <row r="356" spans="1:3" ht="12.75">
      <c r="A356" t="s">
        <v>728</v>
      </c>
      <c r="C356">
        <v>385143</v>
      </c>
    </row>
    <row r="357" spans="1:3" ht="12.75">
      <c r="A357" t="s">
        <v>730</v>
      </c>
      <c r="C357">
        <v>385150</v>
      </c>
    </row>
    <row r="358" spans="1:3" ht="12.75">
      <c r="A358" t="s">
        <v>1107</v>
      </c>
      <c r="C358">
        <v>385152</v>
      </c>
    </row>
    <row r="359" spans="1:3" ht="12.75">
      <c r="A359" t="s">
        <v>1108</v>
      </c>
      <c r="C359">
        <v>385153</v>
      </c>
    </row>
    <row r="360" spans="1:3" ht="12.75">
      <c r="A360" t="s">
        <v>1109</v>
      </c>
      <c r="C360">
        <v>385154</v>
      </c>
    </row>
    <row r="361" spans="1:3" ht="12.75">
      <c r="A361" t="s">
        <v>735</v>
      </c>
      <c r="C361">
        <v>385155</v>
      </c>
    </row>
    <row r="362" spans="1:3" ht="12.75">
      <c r="A362" t="s">
        <v>736</v>
      </c>
      <c r="C362">
        <v>385156</v>
      </c>
    </row>
    <row r="363" spans="1:3" ht="12.75">
      <c r="A363" t="s">
        <v>1033</v>
      </c>
      <c r="C363">
        <v>385157</v>
      </c>
    </row>
    <row r="364" spans="1:3" ht="12.75">
      <c r="A364" t="s">
        <v>1110</v>
      </c>
      <c r="C364">
        <v>385159</v>
      </c>
    </row>
    <row r="365" spans="1:3" ht="12.75">
      <c r="A365" t="s">
        <v>739</v>
      </c>
      <c r="C365">
        <v>385161</v>
      </c>
    </row>
    <row r="366" spans="1:3" ht="12.75">
      <c r="A366" t="s">
        <v>741</v>
      </c>
      <c r="C366">
        <v>385172</v>
      </c>
    </row>
    <row r="367" spans="1:3" ht="12.75">
      <c r="A367" t="s">
        <v>742</v>
      </c>
      <c r="C367">
        <v>385175</v>
      </c>
    </row>
    <row r="368" spans="1:3" ht="12.75">
      <c r="A368" t="s">
        <v>743</v>
      </c>
      <c r="C368">
        <v>385176</v>
      </c>
    </row>
    <row r="369" spans="1:3" ht="12.75">
      <c r="A369" t="s">
        <v>744</v>
      </c>
      <c r="C369">
        <v>385183</v>
      </c>
    </row>
    <row r="370" spans="1:3" ht="12.75">
      <c r="A370" t="s">
        <v>745</v>
      </c>
      <c r="C370">
        <v>385195</v>
      </c>
    </row>
    <row r="371" spans="1:3" ht="12.75">
      <c r="A371" t="s">
        <v>1111</v>
      </c>
      <c r="C371">
        <v>385197</v>
      </c>
    </row>
    <row r="372" spans="1:3" ht="12.75">
      <c r="A372" t="s">
        <v>746</v>
      </c>
      <c r="C372">
        <v>385220</v>
      </c>
    </row>
    <row r="373" spans="1:3" ht="12.75">
      <c r="A373" t="s">
        <v>748</v>
      </c>
      <c r="C373">
        <v>385235</v>
      </c>
    </row>
    <row r="374" spans="1:3" ht="12.75">
      <c r="A374" t="s">
        <v>750</v>
      </c>
      <c r="C374">
        <v>385236</v>
      </c>
    </row>
    <row r="375" spans="1:3" ht="12.75">
      <c r="A375" t="s">
        <v>752</v>
      </c>
      <c r="C375">
        <v>385245</v>
      </c>
    </row>
    <row r="376" spans="1:3" ht="12.75">
      <c r="A376" t="s">
        <v>754</v>
      </c>
      <c r="C376">
        <v>385246</v>
      </c>
    </row>
    <row r="377" spans="1:3" ht="12.75">
      <c r="A377" t="s">
        <v>756</v>
      </c>
      <c r="C377">
        <v>385248</v>
      </c>
    </row>
    <row r="378" spans="1:3" ht="12.75">
      <c r="A378" t="s">
        <v>758</v>
      </c>
      <c r="C378">
        <v>385249</v>
      </c>
    </row>
    <row r="379" spans="1:3" ht="12.75">
      <c r="A379" t="s">
        <v>760</v>
      </c>
      <c r="C379">
        <v>385250</v>
      </c>
    </row>
    <row r="380" spans="1:3" ht="12.75">
      <c r="A380" t="s">
        <v>761</v>
      </c>
      <c r="C380">
        <v>385256</v>
      </c>
    </row>
    <row r="381" spans="1:3" ht="12.75">
      <c r="A381" t="s">
        <v>763</v>
      </c>
      <c r="C381">
        <v>385257</v>
      </c>
    </row>
    <row r="382" spans="1:3" ht="12.75">
      <c r="A382" t="s">
        <v>765</v>
      </c>
      <c r="C382">
        <v>385301</v>
      </c>
    </row>
    <row r="383" spans="1:3" ht="12.75">
      <c r="A383" t="s">
        <v>766</v>
      </c>
      <c r="C383">
        <v>385302</v>
      </c>
    </row>
    <row r="384" spans="1:3" ht="12.75">
      <c r="A384" t="s">
        <v>767</v>
      </c>
      <c r="C384">
        <v>385303</v>
      </c>
    </row>
    <row r="385" spans="1:3" ht="12.75">
      <c r="A385" t="s">
        <v>768</v>
      </c>
      <c r="C385">
        <v>385304</v>
      </c>
    </row>
    <row r="386" spans="1:3" ht="12.75">
      <c r="A386" t="s">
        <v>769</v>
      </c>
      <c r="C386">
        <v>385331</v>
      </c>
    </row>
    <row r="387" spans="1:3" ht="12.75">
      <c r="A387" t="s">
        <v>695</v>
      </c>
      <c r="C387">
        <v>385332</v>
      </c>
    </row>
    <row r="388" spans="1:3" ht="12.75">
      <c r="A388" t="s">
        <v>770</v>
      </c>
      <c r="C388">
        <v>385333</v>
      </c>
    </row>
    <row r="389" spans="1:3" ht="12.75">
      <c r="A389" t="s">
        <v>1034</v>
      </c>
      <c r="C389">
        <v>385334</v>
      </c>
    </row>
    <row r="390" spans="1:3" ht="12.75">
      <c r="A390" t="s">
        <v>771</v>
      </c>
      <c r="C390">
        <v>385337</v>
      </c>
    </row>
    <row r="391" spans="1:3" ht="12.75">
      <c r="A391" t="s">
        <v>772</v>
      </c>
      <c r="C391">
        <v>385338</v>
      </c>
    </row>
    <row r="392" spans="1:3" ht="12.75">
      <c r="A392" t="s">
        <v>773</v>
      </c>
      <c r="C392">
        <v>385339</v>
      </c>
    </row>
    <row r="393" spans="1:3" ht="12.75">
      <c r="A393" t="s">
        <v>774</v>
      </c>
      <c r="C393">
        <v>385354</v>
      </c>
    </row>
    <row r="394" spans="1:3" ht="12.75">
      <c r="A394" t="s">
        <v>775</v>
      </c>
      <c r="C394">
        <v>386002</v>
      </c>
    </row>
    <row r="395" spans="1:3" ht="12.75">
      <c r="A395" t="s">
        <v>776</v>
      </c>
      <c r="C395">
        <v>386008</v>
      </c>
    </row>
    <row r="396" spans="1:3" ht="12.75">
      <c r="A396" t="s">
        <v>777</v>
      </c>
      <c r="C396">
        <v>386017</v>
      </c>
    </row>
    <row r="397" spans="1:3" ht="12.75">
      <c r="A397" t="s">
        <v>778</v>
      </c>
      <c r="C397">
        <v>386018</v>
      </c>
    </row>
    <row r="398" spans="1:3" ht="12.75">
      <c r="A398" t="s">
        <v>779</v>
      </c>
      <c r="C398">
        <v>386019</v>
      </c>
    </row>
    <row r="399" spans="1:3" ht="12.75">
      <c r="A399" t="s">
        <v>780</v>
      </c>
      <c r="C399">
        <v>386030</v>
      </c>
    </row>
    <row r="400" spans="1:3" ht="12.75">
      <c r="A400" t="s">
        <v>781</v>
      </c>
      <c r="C400">
        <v>386043</v>
      </c>
    </row>
    <row r="401" spans="1:3" ht="12.75">
      <c r="A401" t="s">
        <v>782</v>
      </c>
      <c r="C401">
        <v>386046</v>
      </c>
    </row>
    <row r="402" spans="1:3" ht="12.75">
      <c r="A402" t="s">
        <v>788</v>
      </c>
      <c r="C402">
        <v>386047</v>
      </c>
    </row>
    <row r="403" spans="1:3" ht="12.75">
      <c r="A403" t="s">
        <v>1112</v>
      </c>
      <c r="C403">
        <v>386048</v>
      </c>
    </row>
    <row r="404" spans="1:3" ht="12.75">
      <c r="A404" t="s">
        <v>783</v>
      </c>
      <c r="C404">
        <v>386050</v>
      </c>
    </row>
    <row r="405" spans="1:3" ht="12.75">
      <c r="A405" t="s">
        <v>1113</v>
      </c>
      <c r="C405">
        <v>386051</v>
      </c>
    </row>
    <row r="406" spans="1:3" ht="12.75">
      <c r="A406" t="s">
        <v>784</v>
      </c>
      <c r="C406">
        <v>386052</v>
      </c>
    </row>
    <row r="407" spans="1:3" ht="12.75">
      <c r="A407" t="s">
        <v>1035</v>
      </c>
      <c r="C407">
        <v>386053</v>
      </c>
    </row>
    <row r="408" spans="1:3" ht="12.75">
      <c r="A408" t="s">
        <v>785</v>
      </c>
      <c r="C408">
        <v>387045</v>
      </c>
    </row>
    <row r="409" spans="1:3" ht="12.75">
      <c r="A409" t="s">
        <v>786</v>
      </c>
      <c r="C409">
        <v>387046</v>
      </c>
    </row>
    <row r="410" spans="1:3" ht="12.75">
      <c r="A410" t="s">
        <v>787</v>
      </c>
      <c r="C410">
        <v>387050</v>
      </c>
    </row>
    <row r="411" spans="1:3" ht="12.75">
      <c r="A411" t="s">
        <v>578</v>
      </c>
      <c r="C411">
        <v>388001</v>
      </c>
    </row>
    <row r="412" spans="1:3" ht="12.75">
      <c r="A412" t="s">
        <v>580</v>
      </c>
      <c r="C412">
        <v>388002</v>
      </c>
    </row>
    <row r="413" spans="1:3" ht="12.75">
      <c r="A413" t="s">
        <v>582</v>
      </c>
      <c r="C413">
        <v>388003</v>
      </c>
    </row>
    <row r="414" spans="1:3" ht="12.75">
      <c r="A414" t="s">
        <v>584</v>
      </c>
      <c r="C414">
        <v>388004</v>
      </c>
    </row>
    <row r="415" spans="1:3" ht="12.75">
      <c r="A415" t="s">
        <v>586</v>
      </c>
      <c r="C415">
        <v>388005</v>
      </c>
    </row>
    <row r="416" spans="1:3" ht="12.75">
      <c r="A416" t="s">
        <v>588</v>
      </c>
      <c r="C416">
        <v>388006</v>
      </c>
    </row>
    <row r="417" spans="1:3" ht="12.75">
      <c r="A417" t="s">
        <v>590</v>
      </c>
      <c r="C417">
        <v>388007</v>
      </c>
    </row>
    <row r="418" spans="1:3" ht="12.75">
      <c r="A418" t="s">
        <v>592</v>
      </c>
      <c r="C418">
        <v>388008</v>
      </c>
    </row>
    <row r="419" spans="1:3" ht="12.75">
      <c r="A419" t="s">
        <v>594</v>
      </c>
      <c r="C419">
        <v>388009</v>
      </c>
    </row>
    <row r="420" spans="1:3" ht="12.75">
      <c r="A420" t="s">
        <v>596</v>
      </c>
      <c r="C420">
        <v>388010</v>
      </c>
    </row>
    <row r="421" spans="1:3" ht="12.75">
      <c r="A421" t="s">
        <v>598</v>
      </c>
      <c r="C421">
        <v>388011</v>
      </c>
    </row>
    <row r="422" spans="1:3" ht="12.75">
      <c r="A422" t="s">
        <v>600</v>
      </c>
      <c r="C422">
        <v>388012</v>
      </c>
    </row>
    <row r="423" spans="1:3" ht="12.75">
      <c r="A423" t="s">
        <v>602</v>
      </c>
      <c r="C423">
        <v>388013</v>
      </c>
    </row>
    <row r="424" spans="1:3" ht="12.75">
      <c r="A424" t="s">
        <v>604</v>
      </c>
      <c r="C424">
        <v>388014</v>
      </c>
    </row>
    <row r="425" spans="1:3" ht="12.75">
      <c r="A425" t="s">
        <v>606</v>
      </c>
      <c r="C425">
        <v>388015</v>
      </c>
    </row>
    <row r="426" spans="1:3" ht="12.75">
      <c r="A426" t="s">
        <v>608</v>
      </c>
      <c r="C426">
        <v>388016</v>
      </c>
    </row>
    <row r="427" spans="1:3" ht="12.75">
      <c r="A427" t="s">
        <v>610</v>
      </c>
      <c r="C427">
        <v>388017</v>
      </c>
    </row>
    <row r="428" spans="1:3" ht="12.75">
      <c r="A428" t="s">
        <v>612</v>
      </c>
      <c r="C428">
        <v>388018</v>
      </c>
    </row>
    <row r="429" spans="1:3" ht="12.75">
      <c r="A429" t="s">
        <v>614</v>
      </c>
      <c r="C429">
        <v>388019</v>
      </c>
    </row>
    <row r="430" spans="1:3" ht="12.75">
      <c r="A430" t="s">
        <v>615</v>
      </c>
      <c r="C430">
        <v>388020</v>
      </c>
    </row>
    <row r="431" spans="1:3" ht="12.75">
      <c r="A431" t="s">
        <v>617</v>
      </c>
      <c r="C431">
        <v>388021</v>
      </c>
    </row>
    <row r="432" spans="1:3" ht="12.75">
      <c r="A432" t="s">
        <v>619</v>
      </c>
      <c r="C432">
        <v>388022</v>
      </c>
    </row>
    <row r="433" spans="1:3" ht="12.75">
      <c r="A433" t="s">
        <v>621</v>
      </c>
      <c r="C433">
        <v>388023</v>
      </c>
    </row>
    <row r="434" spans="1:3" ht="12.75">
      <c r="A434" t="s">
        <v>623</v>
      </c>
      <c r="C434">
        <v>388024</v>
      </c>
    </row>
    <row r="435" spans="1:3" ht="12.75">
      <c r="A435" t="s">
        <v>625</v>
      </c>
      <c r="C435">
        <v>388025</v>
      </c>
    </row>
    <row r="436" spans="1:3" ht="12.75">
      <c r="A436" t="s">
        <v>627</v>
      </c>
      <c r="C436">
        <v>388026</v>
      </c>
    </row>
    <row r="437" spans="1:3" ht="12.75">
      <c r="A437" t="s">
        <v>790</v>
      </c>
      <c r="C437">
        <v>388027</v>
      </c>
    </row>
    <row r="438" spans="1:3" ht="12.75">
      <c r="A438" t="s">
        <v>580</v>
      </c>
      <c r="C438">
        <v>388028</v>
      </c>
    </row>
    <row r="439" spans="1:3" ht="12.75">
      <c r="A439" t="s">
        <v>1114</v>
      </c>
      <c r="C439">
        <v>388029</v>
      </c>
    </row>
    <row r="440" spans="1:3" ht="12.75">
      <c r="A440" t="s">
        <v>1115</v>
      </c>
      <c r="C440">
        <v>388051</v>
      </c>
    </row>
    <row r="441" spans="1:3" ht="12.75">
      <c r="A441" t="s">
        <v>1116</v>
      </c>
      <c r="C441">
        <v>40000</v>
      </c>
    </row>
    <row r="442" spans="1:3" ht="12.75">
      <c r="A442" t="s">
        <v>1117</v>
      </c>
      <c r="C442">
        <v>130000</v>
      </c>
    </row>
    <row r="443" spans="1:3" ht="12.75">
      <c r="A443" t="s">
        <v>948</v>
      </c>
      <c r="C443">
        <v>140001</v>
      </c>
    </row>
    <row r="444" spans="1:3" ht="12.75">
      <c r="A444" t="s">
        <v>1118</v>
      </c>
      <c r="C444">
        <v>140002</v>
      </c>
    </row>
    <row r="445" spans="1:3" ht="12.75">
      <c r="A445" t="s">
        <v>1119</v>
      </c>
      <c r="C445">
        <v>140003</v>
      </c>
    </row>
    <row r="446" spans="1:3" ht="12.75">
      <c r="A446" t="s">
        <v>1120</v>
      </c>
      <c r="C446">
        <v>140004</v>
      </c>
    </row>
    <row r="447" spans="1:3" ht="12.75">
      <c r="A447" t="s">
        <v>1121</v>
      </c>
      <c r="C447">
        <v>180081</v>
      </c>
    </row>
    <row r="448" spans="1:3" ht="12.75">
      <c r="A448" t="s">
        <v>949</v>
      </c>
      <c r="C448">
        <v>220001</v>
      </c>
    </row>
    <row r="449" spans="1:3" ht="12.75">
      <c r="A449" t="s">
        <v>1122</v>
      </c>
      <c r="C449">
        <v>230000</v>
      </c>
    </row>
    <row r="450" spans="1:3" ht="12.75">
      <c r="A450" t="s">
        <v>1031</v>
      </c>
      <c r="C450">
        <v>250000</v>
      </c>
    </row>
    <row r="451" spans="1:3" ht="12.75">
      <c r="A451" t="s">
        <v>1123</v>
      </c>
      <c r="C451">
        <v>250001</v>
      </c>
    </row>
    <row r="452" spans="1:3" ht="12.75">
      <c r="A452" t="s">
        <v>1124</v>
      </c>
      <c r="C452">
        <v>270001</v>
      </c>
    </row>
    <row r="453" spans="1:3" ht="12.75">
      <c r="A453" t="s">
        <v>1125</v>
      </c>
      <c r="C453">
        <v>270002</v>
      </c>
    </row>
    <row r="454" spans="1:3" ht="12.75">
      <c r="A454" t="s">
        <v>1126</v>
      </c>
      <c r="C454">
        <v>270642</v>
      </c>
    </row>
    <row r="455" spans="1:3" ht="12.75">
      <c r="A455" t="s">
        <v>950</v>
      </c>
      <c r="C455">
        <v>280001</v>
      </c>
    </row>
    <row r="456" spans="1:3" ht="12.75">
      <c r="A456" t="s">
        <v>1127</v>
      </c>
      <c r="C456">
        <v>280402</v>
      </c>
    </row>
    <row r="457" spans="1:3" ht="12.75">
      <c r="A457" t="s">
        <v>1128</v>
      </c>
      <c r="C457">
        <v>320001</v>
      </c>
    </row>
    <row r="458" spans="1:3" ht="12.75">
      <c r="A458" t="s">
        <v>1129</v>
      </c>
      <c r="C458">
        <v>323001</v>
      </c>
    </row>
    <row r="459" spans="1:3" ht="12.75">
      <c r="A459" t="s">
        <v>951</v>
      </c>
      <c r="C459">
        <v>330000</v>
      </c>
    </row>
    <row r="460" spans="1:3" ht="12.75">
      <c r="A460" t="s">
        <v>1130</v>
      </c>
      <c r="C460">
        <v>330019</v>
      </c>
    </row>
    <row r="461" spans="1:3" ht="12.75">
      <c r="A461" t="s">
        <v>1131</v>
      </c>
      <c r="C461">
        <v>330078</v>
      </c>
    </row>
    <row r="462" spans="1:3" ht="12.75">
      <c r="A462" t="s">
        <v>1132</v>
      </c>
      <c r="C462">
        <v>340001</v>
      </c>
    </row>
    <row r="463" spans="1:3" ht="12.75">
      <c r="A463" t="s">
        <v>1133</v>
      </c>
      <c r="C463">
        <v>340002</v>
      </c>
    </row>
    <row r="464" spans="1:3" ht="12.75">
      <c r="A464" t="s">
        <v>1134</v>
      </c>
      <c r="C464">
        <v>340007</v>
      </c>
    </row>
    <row r="465" spans="1:3" ht="12.75">
      <c r="A465" t="s">
        <v>1074</v>
      </c>
      <c r="C465">
        <v>343091</v>
      </c>
    </row>
    <row r="466" spans="1:3" ht="12.75">
      <c r="A466" t="s">
        <v>1135</v>
      </c>
      <c r="C466">
        <v>343537</v>
      </c>
    </row>
    <row r="467" spans="1:3" ht="12.75">
      <c r="A467" t="s">
        <v>1135</v>
      </c>
      <c r="C467">
        <v>345001</v>
      </c>
    </row>
    <row r="468" spans="1:3" ht="12.75">
      <c r="A468" t="s">
        <v>110</v>
      </c>
      <c r="C468">
        <v>340080</v>
      </c>
    </row>
    <row r="469" spans="1:3" ht="12.75">
      <c r="A469" t="s">
        <v>952</v>
      </c>
      <c r="C469">
        <v>350001</v>
      </c>
    </row>
    <row r="470" spans="1:3" ht="12.75">
      <c r="A470" t="s">
        <v>1136</v>
      </c>
      <c r="C470">
        <v>350032</v>
      </c>
    </row>
    <row r="471" spans="1:3" ht="12.75">
      <c r="A471" t="s">
        <v>953</v>
      </c>
      <c r="C471">
        <v>350209</v>
      </c>
    </row>
    <row r="472" spans="1:3" ht="12.75">
      <c r="A472" t="s">
        <v>1137</v>
      </c>
      <c r="C472">
        <v>360003</v>
      </c>
    </row>
    <row r="473" spans="1:3" ht="12.75">
      <c r="A473" t="s">
        <v>1138</v>
      </c>
      <c r="C473">
        <v>360004</v>
      </c>
    </row>
    <row r="474" spans="1:3" ht="12.75">
      <c r="A474" t="s">
        <v>954</v>
      </c>
      <c r="C474">
        <v>360026</v>
      </c>
    </row>
    <row r="475" spans="1:3" ht="12.75">
      <c r="A475" t="s">
        <v>122</v>
      </c>
      <c r="C475">
        <v>370001</v>
      </c>
    </row>
    <row r="476" spans="1:3" ht="12.75">
      <c r="A476" t="s">
        <v>125</v>
      </c>
      <c r="C476">
        <v>370061</v>
      </c>
    </row>
    <row r="477" spans="1:3" ht="12.75">
      <c r="A477" t="s">
        <v>1139</v>
      </c>
      <c r="C477">
        <v>373124</v>
      </c>
    </row>
    <row r="478" spans="1:3" ht="12.75">
      <c r="A478" t="s">
        <v>1140</v>
      </c>
      <c r="C478">
        <v>373126</v>
      </c>
    </row>
    <row r="479" spans="1:3" ht="12.75">
      <c r="A479" t="s">
        <v>1141</v>
      </c>
      <c r="C479">
        <v>375020</v>
      </c>
    </row>
    <row r="480" spans="1:3" ht="12.75">
      <c r="A480" t="s">
        <v>1142</v>
      </c>
      <c r="C480">
        <v>375076</v>
      </c>
    </row>
    <row r="481" spans="1:3" ht="12.75">
      <c r="A481" t="s">
        <v>1143</v>
      </c>
      <c r="C481">
        <v>375077</v>
      </c>
    </row>
    <row r="482" spans="1:3" ht="12.75">
      <c r="A482" t="s">
        <v>979</v>
      </c>
      <c r="C482">
        <v>390001</v>
      </c>
    </row>
    <row r="483" spans="1:3" ht="12.75">
      <c r="A483" t="s">
        <v>980</v>
      </c>
      <c r="C483">
        <v>390002</v>
      </c>
    </row>
    <row r="484" spans="1:3" ht="12.75">
      <c r="A484" t="s">
        <v>1144</v>
      </c>
      <c r="C484">
        <v>390003</v>
      </c>
    </row>
    <row r="485" spans="1:3" ht="12.75">
      <c r="A485" t="s">
        <v>1145</v>
      </c>
      <c r="C485">
        <v>390004</v>
      </c>
    </row>
    <row r="486" spans="1:3" ht="12.75">
      <c r="A486" t="s">
        <v>1146</v>
      </c>
      <c r="C486">
        <v>390005</v>
      </c>
    </row>
    <row r="487" spans="1:3" ht="12.75">
      <c r="A487" t="s">
        <v>1147</v>
      </c>
      <c r="C487">
        <v>390006</v>
      </c>
    </row>
    <row r="488" spans="1:3" ht="12.75">
      <c r="A488" t="s">
        <v>413</v>
      </c>
      <c r="C488">
        <v>400001</v>
      </c>
    </row>
    <row r="489" spans="1:3" ht="12.75">
      <c r="A489" t="s">
        <v>1148</v>
      </c>
      <c r="C489">
        <v>410001</v>
      </c>
    </row>
    <row r="490" spans="1:3" ht="12.75">
      <c r="A490" t="s">
        <v>1149</v>
      </c>
      <c r="C490">
        <v>410002</v>
      </c>
    </row>
    <row r="491" spans="1:3" ht="12.75">
      <c r="A491" t="s">
        <v>1150</v>
      </c>
      <c r="C491">
        <v>410003</v>
      </c>
    </row>
    <row r="492" spans="1:3" ht="12.75">
      <c r="A492" t="s">
        <v>1151</v>
      </c>
      <c r="C492">
        <v>410004</v>
      </c>
    </row>
    <row r="493" spans="1:3" ht="12.75">
      <c r="A493" t="s">
        <v>1152</v>
      </c>
      <c r="C493">
        <v>410005</v>
      </c>
    </row>
    <row r="494" spans="1:3" ht="12.75">
      <c r="A494" t="s">
        <v>1153</v>
      </c>
      <c r="C494">
        <v>410006</v>
      </c>
    </row>
    <row r="495" spans="1:3" ht="12.75">
      <c r="A495" t="s">
        <v>1154</v>
      </c>
      <c r="C495">
        <v>410007</v>
      </c>
    </row>
    <row r="496" spans="1:3" ht="12.75">
      <c r="A496" t="s">
        <v>1155</v>
      </c>
      <c r="C496">
        <v>410008</v>
      </c>
    </row>
    <row r="497" spans="1:3" ht="12.75">
      <c r="A497" t="s">
        <v>1156</v>
      </c>
      <c r="C497">
        <v>410009</v>
      </c>
    </row>
    <row r="498" spans="1:3" ht="12.75">
      <c r="A498" t="s">
        <v>1157</v>
      </c>
      <c r="C498">
        <v>410010</v>
      </c>
    </row>
    <row r="499" spans="1:3" ht="12.75">
      <c r="A499" t="s">
        <v>1158</v>
      </c>
      <c r="C499">
        <v>440001</v>
      </c>
    </row>
    <row r="500" spans="1:3" ht="12.75">
      <c r="A500" t="s">
        <v>1159</v>
      </c>
      <c r="C500">
        <v>440002</v>
      </c>
    </row>
    <row r="501" spans="1:3" ht="12.75">
      <c r="A501" t="s">
        <v>1160</v>
      </c>
      <c r="C501">
        <v>440003</v>
      </c>
    </row>
    <row r="502" spans="1:3" ht="12.75">
      <c r="A502" t="s">
        <v>1161</v>
      </c>
      <c r="C502">
        <v>440004</v>
      </c>
    </row>
    <row r="503" spans="1:3" ht="12.75">
      <c r="A503" t="s">
        <v>1162</v>
      </c>
      <c r="C503">
        <v>440005</v>
      </c>
    </row>
    <row r="504" spans="1:3" ht="12.75">
      <c r="A504" t="s">
        <v>1163</v>
      </c>
      <c r="C504">
        <v>440006</v>
      </c>
    </row>
    <row r="505" spans="1:3" ht="12.75">
      <c r="A505" t="s">
        <v>1164</v>
      </c>
      <c r="C505">
        <v>440007</v>
      </c>
    </row>
    <row r="506" spans="1:3" ht="12.75">
      <c r="A506" t="s">
        <v>1165</v>
      </c>
      <c r="C506">
        <v>440008</v>
      </c>
    </row>
    <row r="507" spans="1:3" ht="12.75">
      <c r="A507" t="s">
        <v>930</v>
      </c>
      <c r="C507">
        <v>300001</v>
      </c>
    </row>
    <row r="508" spans="1:3" ht="12.75">
      <c r="A508" t="s">
        <v>931</v>
      </c>
      <c r="C508">
        <v>393001</v>
      </c>
    </row>
    <row r="509" spans="1:3" ht="12.75">
      <c r="A509" t="s">
        <v>933</v>
      </c>
      <c r="C509">
        <v>393002</v>
      </c>
    </row>
    <row r="510" spans="1:3" ht="12.75">
      <c r="A510" t="s">
        <v>935</v>
      </c>
      <c r="C510">
        <v>393003</v>
      </c>
    </row>
    <row r="511" spans="1:3" ht="12.75">
      <c r="A511" t="s">
        <v>938</v>
      </c>
      <c r="C511">
        <v>393004</v>
      </c>
    </row>
    <row r="512" spans="1:3" ht="12.75">
      <c r="A512" t="s">
        <v>940</v>
      </c>
      <c r="C512">
        <v>393005</v>
      </c>
    </row>
    <row r="513" spans="1:3" ht="12.75">
      <c r="A513" t="s">
        <v>917</v>
      </c>
      <c r="C513">
        <v>392001</v>
      </c>
    </row>
    <row r="514" spans="1:3" ht="12.75">
      <c r="A514" t="s">
        <v>943</v>
      </c>
      <c r="C514">
        <v>373001</v>
      </c>
    </row>
    <row r="515" spans="1:3" ht="12.75">
      <c r="A515" t="s">
        <v>945</v>
      </c>
      <c r="C515">
        <v>373002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tjhs26</dc:creator>
  <cp:keywords/>
  <dc:description/>
  <cp:lastModifiedBy>岸本忠雅</cp:lastModifiedBy>
  <cp:lastPrinted>2019-02-10T06:29:56Z</cp:lastPrinted>
  <dcterms:created xsi:type="dcterms:W3CDTF">2006-04-12T05:12:10Z</dcterms:created>
  <dcterms:modified xsi:type="dcterms:W3CDTF">2021-03-07T20:53:31Z</dcterms:modified>
  <cp:category/>
  <cp:version/>
  <cp:contentType/>
  <cp:contentStatus/>
</cp:coreProperties>
</file>